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/>
  </bookViews>
  <sheets>
    <sheet name="10-02-2020" sheetId="3" r:id="rId1"/>
    <sheet name="11-02-2020" sheetId="11" r:id="rId2"/>
    <sheet name="12-02-2020" sheetId="12" r:id="rId3"/>
    <sheet name="13-02-2020" sheetId="13" r:id="rId4"/>
    <sheet name="14-02-2020" sheetId="14" r:id="rId5"/>
    <sheet name="17-02-2020" sheetId="15" r:id="rId6"/>
    <sheet name="18-02-2020" sheetId="16" r:id="rId7"/>
    <sheet name="20-02-2020" sheetId="17" r:id="rId8"/>
  </sheets>
  <definedNames>
    <definedName name="_xlnm._FilterDatabase" localSheetId="0" hidden="1">'10-02-2020'!$A$5:$P$29</definedName>
    <definedName name="_xlnm._FilterDatabase" localSheetId="1" hidden="1">'11-02-2020'!$A$5:$O$37</definedName>
    <definedName name="_xlnm._FilterDatabase" localSheetId="2" hidden="1">'12-02-2020'!$A$5:$O$32</definedName>
    <definedName name="_xlnm._FilterDatabase" localSheetId="3" hidden="1">'13-02-2020'!$A$5:$O$33</definedName>
    <definedName name="_xlnm._FilterDatabase" localSheetId="4" hidden="1">'14-02-2020'!$A$5:$O$39</definedName>
    <definedName name="_xlnm._FilterDatabase" localSheetId="5" hidden="1">'17-02-2020'!$A$5:$O$39</definedName>
    <definedName name="_xlnm._FilterDatabase" localSheetId="6" hidden="1">'18-02-2020'!$A$5:$O$38</definedName>
    <definedName name="_xlnm._FilterDatabase" localSheetId="7" hidden="1">'20-02-2020'!$A$5:$O$39</definedName>
  </definedNames>
  <calcPr calcId="124519"/>
</workbook>
</file>

<file path=xl/calcChain.xml><?xml version="1.0" encoding="utf-8"?>
<calcChain xmlns="http://schemas.openxmlformats.org/spreadsheetml/2006/main">
  <c r="A7" i="1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7" i="15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7" i="14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7" i="12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E3" i="11"/>
  <c r="E3" i="12" l="1"/>
  <c r="E3" i="13" s="1"/>
  <c r="E3" i="14" l="1"/>
  <c r="E3" i="15" s="1"/>
  <c r="E3" i="16" s="1"/>
  <c r="E3" i="17" s="1"/>
</calcChain>
</file>

<file path=xl/sharedStrings.xml><?xml version="1.0" encoding="utf-8"?>
<sst xmlns="http://schemas.openxmlformats.org/spreadsheetml/2006/main" count="1083" uniqueCount="68">
  <si>
    <t>Format for reporting of all transaction in debt and money market securities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</si>
  <si>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</si>
  <si>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</si>
  <si>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</si>
  <si>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</si>
  <si>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</si>
  <si>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</si>
  <si>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</si>
  <si>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</si>
  <si>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</si>
  <si>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</si>
  <si>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</si>
  <si>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</si>
  <si>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</si>
  <si>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</si>
  <si>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</si>
  <si>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MARKET TRADE</t>
  </si>
  <si>
    <t>IDBI LIQUID FUND</t>
  </si>
  <si>
    <t>T+0</t>
  </si>
  <si>
    <t>IDBI DIVERSIFIED EQUITY FUND</t>
  </si>
  <si>
    <t>IDBI DYNAMIC BOND FUND</t>
  </si>
  <si>
    <t>IDBI Equity Advantage Fund</t>
  </si>
  <si>
    <t>IDBI Focused 30 Equity Fund</t>
  </si>
  <si>
    <t>IDBI GILT FUND</t>
  </si>
  <si>
    <t>IDBI GOLD FUND</t>
  </si>
  <si>
    <t>IDBI BANKING &amp; FINANCIAL SERVICES FUND</t>
  </si>
  <si>
    <t>IDBI Gold ETF Fund</t>
  </si>
  <si>
    <t>IDBI DIVIDEND YIELD FUND</t>
  </si>
  <si>
    <t>IDBI HEALTHCARE FUND</t>
  </si>
  <si>
    <t>IDBI LONG TERM VALUE FUND</t>
  </si>
  <si>
    <t>IDBI NIFTY INDEX FUND</t>
  </si>
  <si>
    <t>IDBI MIDCAP FUND</t>
  </si>
  <si>
    <t>IDBI Equity Savings Fund</t>
  </si>
  <si>
    <t>IDBI NIFTY JUNIOR INDEX FUND</t>
  </si>
  <si>
    <t>IDBI Hybrid Equity Fund</t>
  </si>
  <si>
    <t>IDBI SMALL CAP FUND</t>
  </si>
  <si>
    <t>IDBI SHORT TERM BOND FUND</t>
  </si>
  <si>
    <t>IDBI INDIA TOP 100 EQUITY FUND</t>
  </si>
  <si>
    <t>IDBI UNCLAIMED REDEMPTION &amp; DIVIDEND FUND</t>
  </si>
  <si>
    <t>IDBI ULTRA SHORT TERM FUND</t>
  </si>
  <si>
    <t>T+1</t>
  </si>
  <si>
    <t>06.45 GS 07 OCT 2029</t>
  </si>
  <si>
    <t>IN0020190362</t>
  </si>
  <si>
    <t>TREPS - 11FEB2020</t>
  </si>
  <si>
    <t>Syndicate Bank CD (26 FEB 2020)</t>
  </si>
  <si>
    <t>INE667A16GU1</t>
  </si>
  <si>
    <t>TREPS - 12FEB2020</t>
  </si>
  <si>
    <t>TREPS - 13FEB2020</t>
  </si>
  <si>
    <t>NTPC Limited CP (24 APR 2020)</t>
  </si>
  <si>
    <t>INE733E14682</t>
  </si>
  <si>
    <t>Larsen And Toubro Ltd CP (28 FEB 2020)</t>
  </si>
  <si>
    <t>INE018A14HC8</t>
  </si>
  <si>
    <t>TREPS - 14FEB2020</t>
  </si>
  <si>
    <t>HDFC Ltd CP (02 MAR 2020)</t>
  </si>
  <si>
    <t>INE001A14UV7</t>
  </si>
  <si>
    <t>TREPS - 17FEB2020</t>
  </si>
  <si>
    <t>Chennai Petroleum Corporation Ltd CP (18 FEB 2020)</t>
  </si>
  <si>
    <t>INE178A14FD2</t>
  </si>
  <si>
    <t>ICICI BANK  CD (18 FEB 2020)</t>
  </si>
  <si>
    <t>INE090A164V3</t>
  </si>
  <si>
    <t>0.00% Aditya Birla Finance Ltd  (15 May 2020)</t>
  </si>
  <si>
    <t>INE860H07EZ0</t>
  </si>
  <si>
    <t>TREPS - 18FEB2020</t>
  </si>
  <si>
    <t>6.99%  HDFC Ltd. NCD  (13 FEB 2023)</t>
  </si>
  <si>
    <t>INE001A07SH4</t>
  </si>
  <si>
    <t>TREPS - 20FEB2020</t>
  </si>
  <si>
    <t>TREPS - 24FEB2020</t>
  </si>
  <si>
    <t>NA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</si>
</sst>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.0000"/>
    <numFmt numFmtId="166" formatCode="0.0000%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9" fontId="0" fillId="0" borderId="0" xfId="0" applyNumberFormat="1" applyFont="1" applyFill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3" fontId="1" fillId="0" borderId="1" xfId="1" applyNumberFormat="1" applyFont="1" applyFill="1" applyBorder="1" applyAlignment="1">
      <alignment horizontal="right"/>
    </xf>
    <xf numFmtId="4" fontId="0" fillId="0" borderId="1" xfId="0" applyNumberFormat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Border="1"/>
    <xf numFmtId="166" fontId="0" fillId="0" borderId="0" xfId="2" applyNumberFormat="1" applyFont="1"/>
    <xf numFmtId="166" fontId="0" fillId="0" borderId="1" xfId="2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15" fontId="0" fillId="0" borderId="0" xfId="0" applyNumberFormat="1"/>
    <xf numFmtId="4" fontId="0" fillId="0" borderId="0" xfId="0" applyNumberFormat="1"/>
    <xf numFmtId="165" fontId="0" fillId="0" borderId="0" xfId="0" applyNumberFormat="1"/>
    <xf numFmtId="10" fontId="0" fillId="0" borderId="1" xfId="2" applyNumberFormat="1" applyFont="1" applyBorder="1"/>
    <xf numFmtId="10" fontId="0" fillId="0" borderId="1" xfId="2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3" fontId="0" fillId="0" borderId="1" xfId="0" applyNumberFormat="1" applyBorder="1"/>
    <xf numFmtId="10" fontId="0" fillId="0" borderId="0" xfId="2" applyNumberFormat="1" applyFont="1"/>
    <xf numFmtId="10" fontId="0" fillId="0" borderId="0" xfId="0" applyNumberFormat="1"/>
    <xf numFmtId="10" fontId="0" fillId="0" borderId="1" xfId="0" applyNumberFormat="1" applyBorder="1"/>
    <xf numFmtId="14" fontId="0" fillId="0" borderId="0" xfId="0" applyNumberFormat="1" applyFont="1"/>
    <xf numFmtId="167" fontId="0" fillId="0" borderId="1" xfId="0" applyNumberFormat="1" applyBorder="1"/>
    <xf numFmtId="167" fontId="2" fillId="0" borderId="1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P49"/>
  <sheetViews>
    <sheetView tabSelected="1" workbookViewId="0">
      <selection activeCell="D16" sqref="D16"/>
    </sheetView>
  </sheetViews>
  <sheetFormatPr defaultRowHeight="15"/>
  <cols>
    <col min="1" max="1" width="5.140625" style="1" customWidth="1"/>
    <col min="2" max="2" width="44.7109375" style="1" bestFit="1" customWidth="1"/>
    <col min="3" max="3" width="13.5703125" style="1" customWidth="1"/>
    <col min="4" max="4" width="45.28515625" style="1" bestFit="1" customWidth="1"/>
    <col min="5" max="5" width="18.28515625" style="22" customWidth="1"/>
    <col min="6" max="6" width="15.42578125" style="11" customWidth="1"/>
    <col min="7" max="7" width="17.85546875" style="1" customWidth="1"/>
    <col min="8" max="8" width="12.85546875" style="22" customWidth="1"/>
    <col min="9" max="9" width="16.5703125" style="22" customWidth="1"/>
    <col min="10" max="10" width="18.28515625" style="22" customWidth="1"/>
    <col min="11" max="11" width="17.42578125" style="13" bestFit="1" customWidth="1"/>
    <col min="12" max="12" width="19.85546875" style="12" customWidth="1"/>
    <col min="13" max="13" width="22.28515625" style="17" customWidth="1"/>
    <col min="14" max="14" width="22.28515625" style="20" bestFit="1" customWidth="1"/>
    <col min="15" max="15" width="16.140625" style="1" bestFit="1" customWidth="1"/>
    <col min="16" max="16384" width="9.140625" style="1"/>
  </cols>
  <sheetData>
    <row r="3" spans="1:16">
      <c r="A3" s="1" t="s">
        <v>0</v>
      </c>
      <c r="E3" s="38">
        <v>43871</v>
      </c>
    </row>
    <row r="5" spans="1:16">
      <c r="A5" s="3" t="s">
        <v>1</v>
      </c>
      <c r="B5" s="3" t="s">
        <v>2</v>
      </c>
      <c r="C5" s="3" t="s">
        <v>3</v>
      </c>
      <c r="D5" s="3" t="s">
        <v>4</v>
      </c>
      <c r="E5" s="23" t="s">
        <v>5</v>
      </c>
      <c r="F5" s="10" t="s">
        <v>6</v>
      </c>
      <c r="G5" s="3" t="s">
        <v>7</v>
      </c>
      <c r="H5" s="23" t="s">
        <v>8</v>
      </c>
      <c r="I5" s="23" t="s">
        <v>9</v>
      </c>
      <c r="J5" s="23" t="s">
        <v>10</v>
      </c>
      <c r="K5" s="14" t="s">
        <v>11</v>
      </c>
      <c r="L5" s="4" t="s">
        <v>12</v>
      </c>
      <c r="M5" s="18" t="s">
        <v>13</v>
      </c>
      <c r="N5" s="21" t="s">
        <v>14</v>
      </c>
      <c r="O5" s="3" t="s">
        <v>15</v>
      </c>
    </row>
    <row r="6" spans="1:16" s="2" customFormat="1">
      <c r="A6" s="31">
        <v>1</v>
      </c>
      <c r="B6" s="31" t="s">
        <v>41</v>
      </c>
      <c r="C6" s="31" t="s">
        <v>42</v>
      </c>
      <c r="D6" s="31" t="s">
        <v>23</v>
      </c>
      <c r="E6" s="39">
        <v>47398</v>
      </c>
      <c r="F6" s="33">
        <v>3527</v>
      </c>
      <c r="G6" s="31" t="s">
        <v>40</v>
      </c>
      <c r="H6" s="40">
        <v>43868</v>
      </c>
      <c r="I6" s="40">
        <v>43868</v>
      </c>
      <c r="J6" s="40">
        <v>43871</v>
      </c>
      <c r="K6" s="34">
        <v>500000</v>
      </c>
      <c r="L6" s="16">
        <v>51156875</v>
      </c>
      <c r="M6" s="19">
        <v>100.11</v>
      </c>
      <c r="N6" s="29">
        <v>6.4279000000000003E-2</v>
      </c>
      <c r="O6" s="31" t="s">
        <v>16</v>
      </c>
      <c r="P6" s="9"/>
    </row>
    <row r="7" spans="1:16" s="2" customFormat="1">
      <c r="A7" s="31">
        <v>2</v>
      </c>
      <c r="B7" s="31" t="s">
        <v>41</v>
      </c>
      <c r="C7" s="31" t="s">
        <v>42</v>
      </c>
      <c r="D7" s="31" t="s">
        <v>23</v>
      </c>
      <c r="E7" s="39">
        <v>47398</v>
      </c>
      <c r="F7" s="33">
        <v>3527</v>
      </c>
      <c r="G7" s="31" t="s">
        <v>40</v>
      </c>
      <c r="H7" s="40">
        <v>43868</v>
      </c>
      <c r="I7" s="40">
        <v>43868</v>
      </c>
      <c r="J7" s="40">
        <v>43871</v>
      </c>
      <c r="K7" s="34">
        <v>500000</v>
      </c>
      <c r="L7" s="16">
        <v>51191875</v>
      </c>
      <c r="M7" s="19">
        <v>100.18</v>
      </c>
      <c r="N7" s="29">
        <v>6.4180000000000001E-2</v>
      </c>
      <c r="O7" s="31" t="s">
        <v>16</v>
      </c>
      <c r="P7" s="9"/>
    </row>
    <row r="8" spans="1:16" s="2" customFormat="1">
      <c r="A8" s="31">
        <v>3</v>
      </c>
      <c r="B8" s="31" t="s">
        <v>43</v>
      </c>
      <c r="C8" s="31" t="s">
        <v>67</v>
      </c>
      <c r="D8" s="31" t="s">
        <v>19</v>
      </c>
      <c r="E8" s="39">
        <v>43872</v>
      </c>
      <c r="F8" s="31">
        <v>1</v>
      </c>
      <c r="G8" s="31" t="s">
        <v>18</v>
      </c>
      <c r="H8" s="40">
        <v>43871</v>
      </c>
      <c r="I8" s="40">
        <v>43871</v>
      </c>
      <c r="J8" s="40">
        <v>43871</v>
      </c>
      <c r="K8" s="34">
        <v>129641689</v>
      </c>
      <c r="L8" s="16">
        <v>129624322.89</v>
      </c>
      <c r="M8" s="19">
        <v>99.986604529999994</v>
      </c>
      <c r="N8" s="29">
        <v>4.8899999999999999E-2</v>
      </c>
      <c r="O8" s="31" t="s">
        <v>16</v>
      </c>
      <c r="P8" s="9"/>
    </row>
    <row r="9" spans="1:16" s="2" customFormat="1">
      <c r="A9" s="31">
        <v>4</v>
      </c>
      <c r="B9" s="31" t="s">
        <v>43</v>
      </c>
      <c r="C9" s="31" t="s">
        <v>67</v>
      </c>
      <c r="D9" s="31" t="s">
        <v>20</v>
      </c>
      <c r="E9" s="39">
        <v>43872</v>
      </c>
      <c r="F9" s="33">
        <v>1</v>
      </c>
      <c r="G9" s="31" t="s">
        <v>18</v>
      </c>
      <c r="H9" s="40">
        <v>43871</v>
      </c>
      <c r="I9" s="40">
        <v>43871</v>
      </c>
      <c r="J9" s="40">
        <v>43871</v>
      </c>
      <c r="K9" s="34">
        <v>5228596</v>
      </c>
      <c r="L9" s="16">
        <v>5227895.5999999996</v>
      </c>
      <c r="M9" s="19">
        <v>99.986604529999994</v>
      </c>
      <c r="N9" s="29">
        <v>4.8899999999999999E-2</v>
      </c>
      <c r="O9" s="31" t="s">
        <v>16</v>
      </c>
      <c r="P9" s="9"/>
    </row>
    <row r="10" spans="1:16" s="2" customFormat="1">
      <c r="A10" s="31">
        <v>5</v>
      </c>
      <c r="B10" s="31" t="s">
        <v>43</v>
      </c>
      <c r="C10" s="31" t="s">
        <v>67</v>
      </c>
      <c r="D10" s="31" t="s">
        <v>21</v>
      </c>
      <c r="E10" s="39">
        <v>43872</v>
      </c>
      <c r="F10" s="33">
        <v>1</v>
      </c>
      <c r="G10" s="31" t="s">
        <v>18</v>
      </c>
      <c r="H10" s="40">
        <v>43871</v>
      </c>
      <c r="I10" s="40">
        <v>43871</v>
      </c>
      <c r="J10" s="40">
        <v>43871</v>
      </c>
      <c r="K10" s="34">
        <v>229064429</v>
      </c>
      <c r="L10" s="16">
        <v>229033744.74000001</v>
      </c>
      <c r="M10" s="19">
        <v>99.986604529999994</v>
      </c>
      <c r="N10" s="29">
        <v>4.8899999999999999E-2</v>
      </c>
      <c r="O10" s="31" t="s">
        <v>16</v>
      </c>
      <c r="P10" s="9"/>
    </row>
    <row r="11" spans="1:16" s="2" customFormat="1">
      <c r="A11" s="31">
        <v>6</v>
      </c>
      <c r="B11" s="31" t="s">
        <v>43</v>
      </c>
      <c r="C11" s="31" t="s">
        <v>67</v>
      </c>
      <c r="D11" s="31" t="s">
        <v>22</v>
      </c>
      <c r="E11" s="39">
        <v>43872</v>
      </c>
      <c r="F11" s="33">
        <v>1</v>
      </c>
      <c r="G11" s="31" t="s">
        <v>18</v>
      </c>
      <c r="H11" s="40">
        <v>43871</v>
      </c>
      <c r="I11" s="40">
        <v>43871</v>
      </c>
      <c r="J11" s="40">
        <v>43871</v>
      </c>
      <c r="K11" s="34">
        <v>32023485</v>
      </c>
      <c r="L11" s="16">
        <v>32019195.300000001</v>
      </c>
      <c r="M11" s="19">
        <v>99.986604529999994</v>
      </c>
      <c r="N11" s="29">
        <v>4.8899999999999999E-2</v>
      </c>
      <c r="O11" s="31" t="s">
        <v>16</v>
      </c>
      <c r="P11" s="9"/>
    </row>
    <row r="12" spans="1:16" s="2" customFormat="1">
      <c r="A12" s="31">
        <v>7</v>
      </c>
      <c r="B12" s="31" t="s">
        <v>43</v>
      </c>
      <c r="C12" s="31" t="s">
        <v>67</v>
      </c>
      <c r="D12" s="31" t="s">
        <v>23</v>
      </c>
      <c r="E12" s="39">
        <v>43872</v>
      </c>
      <c r="F12" s="33">
        <v>1</v>
      </c>
      <c r="G12" s="31" t="s">
        <v>18</v>
      </c>
      <c r="H12" s="40">
        <v>43871</v>
      </c>
      <c r="I12" s="40">
        <v>43871</v>
      </c>
      <c r="J12" s="40">
        <v>43871</v>
      </c>
      <c r="K12" s="34">
        <v>4242260</v>
      </c>
      <c r="L12" s="16">
        <v>4241691.7300000004</v>
      </c>
      <c r="M12" s="19">
        <v>99.986604529999994</v>
      </c>
      <c r="N12" s="29">
        <v>4.8899999999999999E-2</v>
      </c>
      <c r="O12" s="31" t="s">
        <v>16</v>
      </c>
      <c r="P12" s="9"/>
    </row>
    <row r="13" spans="1:16" s="2" customFormat="1">
      <c r="A13" s="31">
        <v>8</v>
      </c>
      <c r="B13" s="5" t="s">
        <v>43</v>
      </c>
      <c r="C13" s="31" t="s">
        <v>67</v>
      </c>
      <c r="D13" s="5" t="s">
        <v>24</v>
      </c>
      <c r="E13" s="40">
        <v>43872</v>
      </c>
      <c r="F13" s="33">
        <v>1</v>
      </c>
      <c r="G13" s="6" t="s">
        <v>18</v>
      </c>
      <c r="H13" s="40">
        <v>43871</v>
      </c>
      <c r="I13" s="40">
        <v>43871</v>
      </c>
      <c r="J13" s="40">
        <v>43871</v>
      </c>
      <c r="K13" s="15">
        <v>590466</v>
      </c>
      <c r="L13" s="7">
        <v>590386.9</v>
      </c>
      <c r="M13" s="8">
        <v>99.986604529999994</v>
      </c>
      <c r="N13" s="30">
        <v>4.8899999999999999E-2</v>
      </c>
      <c r="O13" s="31" t="s">
        <v>16</v>
      </c>
      <c r="P13" s="9"/>
    </row>
    <row r="14" spans="1:16" s="2" customFormat="1">
      <c r="A14" s="31">
        <v>9</v>
      </c>
      <c r="B14" s="5" t="s">
        <v>43</v>
      </c>
      <c r="C14" s="31" t="s">
        <v>67</v>
      </c>
      <c r="D14" s="5" t="s">
        <v>25</v>
      </c>
      <c r="E14" s="40">
        <v>43872</v>
      </c>
      <c r="F14" s="33">
        <v>1</v>
      </c>
      <c r="G14" s="6" t="s">
        <v>18</v>
      </c>
      <c r="H14" s="40">
        <v>43871</v>
      </c>
      <c r="I14" s="40">
        <v>43871</v>
      </c>
      <c r="J14" s="40">
        <v>43871</v>
      </c>
      <c r="K14" s="15">
        <v>65956677</v>
      </c>
      <c r="L14" s="7">
        <v>65947841.789999999</v>
      </c>
      <c r="M14" s="8">
        <v>99.986604529999994</v>
      </c>
      <c r="N14" s="30">
        <v>4.8899999999999999E-2</v>
      </c>
      <c r="O14" s="31" t="s">
        <v>16</v>
      </c>
      <c r="P14" s="9"/>
    </row>
    <row r="15" spans="1:16" s="2" customFormat="1">
      <c r="A15" s="31">
        <v>10</v>
      </c>
      <c r="B15" s="5" t="s">
        <v>43</v>
      </c>
      <c r="C15" s="31" t="s">
        <v>67</v>
      </c>
      <c r="D15" s="5" t="s">
        <v>26</v>
      </c>
      <c r="E15" s="40">
        <v>43872</v>
      </c>
      <c r="F15" s="33">
        <v>1</v>
      </c>
      <c r="G15" s="6" t="s">
        <v>18</v>
      </c>
      <c r="H15" s="40">
        <v>43871</v>
      </c>
      <c r="I15" s="40">
        <v>43871</v>
      </c>
      <c r="J15" s="40">
        <v>43871</v>
      </c>
      <c r="K15" s="15">
        <v>21537921</v>
      </c>
      <c r="L15" s="7">
        <v>21535035.890000001</v>
      </c>
      <c r="M15" s="8">
        <v>99.986604529999994</v>
      </c>
      <c r="N15" s="30">
        <v>4.8899999999999999E-2</v>
      </c>
      <c r="O15" s="31" t="s">
        <v>16</v>
      </c>
      <c r="P15" s="9"/>
    </row>
    <row r="16" spans="1:16" s="2" customFormat="1">
      <c r="A16" s="31">
        <v>11</v>
      </c>
      <c r="B16" s="5" t="s">
        <v>43</v>
      </c>
      <c r="C16" s="31" t="s">
        <v>67</v>
      </c>
      <c r="D16" s="5" t="s">
        <v>27</v>
      </c>
      <c r="E16" s="40">
        <v>43872</v>
      </c>
      <c r="F16" s="33">
        <v>1</v>
      </c>
      <c r="G16" s="6" t="s">
        <v>18</v>
      </c>
      <c r="H16" s="40">
        <v>43871</v>
      </c>
      <c r="I16" s="40">
        <v>43871</v>
      </c>
      <c r="J16" s="40">
        <v>43871</v>
      </c>
      <c r="K16" s="15">
        <v>9034600</v>
      </c>
      <c r="L16" s="7">
        <v>9033389.7699999996</v>
      </c>
      <c r="M16" s="8">
        <v>99.986604529999994</v>
      </c>
      <c r="N16" s="30">
        <v>4.8899999999999999E-2</v>
      </c>
      <c r="O16" s="31" t="s">
        <v>16</v>
      </c>
      <c r="P16" s="9"/>
    </row>
    <row r="17" spans="1:16" s="2" customFormat="1">
      <c r="A17" s="31">
        <v>12</v>
      </c>
      <c r="B17" s="5" t="s">
        <v>43</v>
      </c>
      <c r="C17" s="31" t="s">
        <v>67</v>
      </c>
      <c r="D17" s="5" t="s">
        <v>28</v>
      </c>
      <c r="E17" s="40">
        <v>43872</v>
      </c>
      <c r="F17" s="33">
        <v>1</v>
      </c>
      <c r="G17" s="6" t="s">
        <v>18</v>
      </c>
      <c r="H17" s="40">
        <v>43871</v>
      </c>
      <c r="I17" s="40">
        <v>43871</v>
      </c>
      <c r="J17" s="40">
        <v>43871</v>
      </c>
      <c r="K17" s="15">
        <v>4703480</v>
      </c>
      <c r="L17" s="7">
        <v>4702849.95</v>
      </c>
      <c r="M17" s="8">
        <v>99.986604529999994</v>
      </c>
      <c r="N17" s="30">
        <v>4.8899999999999999E-2</v>
      </c>
      <c r="O17" s="31" t="s">
        <v>16</v>
      </c>
      <c r="P17" s="9"/>
    </row>
    <row r="18" spans="1:16" s="2" customFormat="1">
      <c r="A18" s="31">
        <v>13</v>
      </c>
      <c r="B18" s="5" t="s">
        <v>43</v>
      </c>
      <c r="C18" s="31" t="s">
        <v>67</v>
      </c>
      <c r="D18" s="5" t="s">
        <v>29</v>
      </c>
      <c r="E18" s="40">
        <v>43872</v>
      </c>
      <c r="F18" s="33">
        <v>1</v>
      </c>
      <c r="G18" s="6" t="s">
        <v>18</v>
      </c>
      <c r="H18" s="40">
        <v>43871</v>
      </c>
      <c r="I18" s="40">
        <v>43871</v>
      </c>
      <c r="J18" s="40">
        <v>43871</v>
      </c>
      <c r="K18" s="15">
        <v>28222605</v>
      </c>
      <c r="L18" s="7">
        <v>28218824.449999999</v>
      </c>
      <c r="M18" s="8">
        <v>99.986604529999994</v>
      </c>
      <c r="N18" s="30">
        <v>4.8899999999999999E-2</v>
      </c>
      <c r="O18" s="31" t="s">
        <v>16</v>
      </c>
      <c r="P18" s="9"/>
    </row>
    <row r="19" spans="1:16" s="2" customFormat="1">
      <c r="A19" s="31">
        <v>14</v>
      </c>
      <c r="B19" s="5" t="s">
        <v>43</v>
      </c>
      <c r="C19" s="31" t="s">
        <v>67</v>
      </c>
      <c r="D19" s="5" t="s">
        <v>30</v>
      </c>
      <c r="E19" s="40">
        <v>43872</v>
      </c>
      <c r="F19" s="33">
        <v>1</v>
      </c>
      <c r="G19" s="6" t="s">
        <v>18</v>
      </c>
      <c r="H19" s="40">
        <v>43871</v>
      </c>
      <c r="I19" s="40">
        <v>43871</v>
      </c>
      <c r="J19" s="40">
        <v>43871</v>
      </c>
      <c r="K19" s="15">
        <v>1080104</v>
      </c>
      <c r="L19" s="7">
        <v>1079959.31</v>
      </c>
      <c r="M19" s="8">
        <v>99.986604529999994</v>
      </c>
      <c r="N19" s="30">
        <v>4.8899999999999999E-2</v>
      </c>
      <c r="O19" s="31" t="s">
        <v>16</v>
      </c>
      <c r="P19" s="9"/>
    </row>
    <row r="20" spans="1:16" s="2" customFormat="1">
      <c r="A20" s="31">
        <v>15</v>
      </c>
      <c r="B20" s="5" t="s">
        <v>43</v>
      </c>
      <c r="C20" s="31" t="s">
        <v>67</v>
      </c>
      <c r="D20" s="5" t="s">
        <v>31</v>
      </c>
      <c r="E20" s="40">
        <v>43872</v>
      </c>
      <c r="F20" s="33">
        <v>1</v>
      </c>
      <c r="G20" s="6" t="s">
        <v>18</v>
      </c>
      <c r="H20" s="40">
        <v>43871</v>
      </c>
      <c r="I20" s="40">
        <v>43871</v>
      </c>
      <c r="J20" s="40">
        <v>43871</v>
      </c>
      <c r="K20" s="15">
        <v>54345291</v>
      </c>
      <c r="L20" s="7">
        <v>54338011.189999998</v>
      </c>
      <c r="M20" s="8">
        <v>99.986604529999994</v>
      </c>
      <c r="N20" s="30">
        <v>4.8899999999999999E-2</v>
      </c>
      <c r="O20" s="31" t="s">
        <v>16</v>
      </c>
      <c r="P20" s="9"/>
    </row>
    <row r="21" spans="1:16" s="2" customFormat="1">
      <c r="A21" s="31">
        <v>16</v>
      </c>
      <c r="B21" s="5" t="s">
        <v>43</v>
      </c>
      <c r="C21" s="31" t="s">
        <v>67</v>
      </c>
      <c r="D21" s="5" t="s">
        <v>32</v>
      </c>
      <c r="E21" s="40">
        <v>43872</v>
      </c>
      <c r="F21" s="33">
        <v>1</v>
      </c>
      <c r="G21" s="6" t="s">
        <v>18</v>
      </c>
      <c r="H21" s="40">
        <v>43871</v>
      </c>
      <c r="I21" s="40">
        <v>43871</v>
      </c>
      <c r="J21" s="40">
        <v>43871</v>
      </c>
      <c r="K21" s="15">
        <v>17895123</v>
      </c>
      <c r="L21" s="7">
        <v>17892725.859999999</v>
      </c>
      <c r="M21" s="8">
        <v>99.986604529999994</v>
      </c>
      <c r="N21" s="30">
        <v>4.8899999999999999E-2</v>
      </c>
      <c r="O21" s="31" t="s">
        <v>16</v>
      </c>
      <c r="P21" s="9"/>
    </row>
    <row r="22" spans="1:16" s="2" customFormat="1">
      <c r="A22" s="31">
        <v>17</v>
      </c>
      <c r="B22" s="5" t="s">
        <v>43</v>
      </c>
      <c r="C22" s="31" t="s">
        <v>67</v>
      </c>
      <c r="D22" s="5" t="s">
        <v>33</v>
      </c>
      <c r="E22" s="40">
        <v>43872</v>
      </c>
      <c r="F22" s="33">
        <v>1</v>
      </c>
      <c r="G22" s="6" t="s">
        <v>18</v>
      </c>
      <c r="H22" s="40">
        <v>43871</v>
      </c>
      <c r="I22" s="40">
        <v>43871</v>
      </c>
      <c r="J22" s="40">
        <v>43871</v>
      </c>
      <c r="K22" s="15">
        <v>1265705</v>
      </c>
      <c r="L22" s="7">
        <v>1265535.45</v>
      </c>
      <c r="M22" s="8">
        <v>99.986604529999994</v>
      </c>
      <c r="N22" s="30">
        <v>4.8899999999999999E-2</v>
      </c>
      <c r="O22" s="31" t="s">
        <v>16</v>
      </c>
      <c r="P22" s="9"/>
    </row>
    <row r="23" spans="1:16" s="2" customFormat="1">
      <c r="A23" s="31">
        <v>18</v>
      </c>
      <c r="B23" s="5" t="s">
        <v>43</v>
      </c>
      <c r="C23" s="31" t="s">
        <v>67</v>
      </c>
      <c r="D23" s="5" t="s">
        <v>34</v>
      </c>
      <c r="E23" s="40">
        <v>43872</v>
      </c>
      <c r="F23" s="33">
        <v>1</v>
      </c>
      <c r="G23" s="6" t="s">
        <v>18</v>
      </c>
      <c r="H23" s="40">
        <v>43871</v>
      </c>
      <c r="I23" s="40">
        <v>43871</v>
      </c>
      <c r="J23" s="40">
        <v>43871</v>
      </c>
      <c r="K23" s="15">
        <v>69041681</v>
      </c>
      <c r="L23" s="7">
        <v>69032432.540000007</v>
      </c>
      <c r="M23" s="8">
        <v>99.986604529999994</v>
      </c>
      <c r="N23" s="30">
        <v>4.8899999999999999E-2</v>
      </c>
      <c r="O23" s="31" t="s">
        <v>16</v>
      </c>
      <c r="P23" s="9"/>
    </row>
    <row r="24" spans="1:16" s="2" customFormat="1">
      <c r="A24" s="31">
        <v>19</v>
      </c>
      <c r="B24" s="5" t="s">
        <v>43</v>
      </c>
      <c r="C24" s="31" t="s">
        <v>67</v>
      </c>
      <c r="D24" s="5" t="s">
        <v>35</v>
      </c>
      <c r="E24" s="40">
        <v>43872</v>
      </c>
      <c r="F24" s="33">
        <v>1</v>
      </c>
      <c r="G24" s="6" t="s">
        <v>18</v>
      </c>
      <c r="H24" s="40">
        <v>43871</v>
      </c>
      <c r="I24" s="40">
        <v>43871</v>
      </c>
      <c r="J24" s="40">
        <v>43871</v>
      </c>
      <c r="K24" s="15">
        <v>16059437</v>
      </c>
      <c r="L24" s="7">
        <v>16057285.76</v>
      </c>
      <c r="M24" s="8">
        <v>99.986604529999994</v>
      </c>
      <c r="N24" s="30">
        <v>4.8899999999999999E-2</v>
      </c>
      <c r="O24" s="31" t="s">
        <v>16</v>
      </c>
      <c r="P24" s="9"/>
    </row>
    <row r="25" spans="1:16" s="2" customFormat="1">
      <c r="A25" s="31">
        <v>20</v>
      </c>
      <c r="B25" s="5" t="s">
        <v>43</v>
      </c>
      <c r="C25" s="31" t="s">
        <v>67</v>
      </c>
      <c r="D25" s="5" t="s">
        <v>36</v>
      </c>
      <c r="E25" s="40">
        <v>43872</v>
      </c>
      <c r="F25" s="33">
        <v>1</v>
      </c>
      <c r="G25" s="6" t="s">
        <v>18</v>
      </c>
      <c r="H25" s="40">
        <v>43871</v>
      </c>
      <c r="I25" s="40">
        <v>43871</v>
      </c>
      <c r="J25" s="40">
        <v>43871</v>
      </c>
      <c r="K25" s="15">
        <v>854640</v>
      </c>
      <c r="L25" s="7">
        <v>854525.52</v>
      </c>
      <c r="M25" s="8">
        <v>99.986604529999994</v>
      </c>
      <c r="N25" s="30">
        <v>4.8899999999999999E-2</v>
      </c>
      <c r="O25" s="31" t="s">
        <v>16</v>
      </c>
      <c r="P25" s="9"/>
    </row>
    <row r="26" spans="1:16" s="2" customFormat="1">
      <c r="A26" s="31">
        <v>21</v>
      </c>
      <c r="B26" s="5" t="s">
        <v>43</v>
      </c>
      <c r="C26" s="31" t="s">
        <v>67</v>
      </c>
      <c r="D26" s="5" t="s">
        <v>37</v>
      </c>
      <c r="E26" s="40">
        <v>43872</v>
      </c>
      <c r="F26" s="33">
        <v>1</v>
      </c>
      <c r="G26" s="6" t="s">
        <v>18</v>
      </c>
      <c r="H26" s="40">
        <v>43871</v>
      </c>
      <c r="I26" s="40">
        <v>43871</v>
      </c>
      <c r="J26" s="40">
        <v>43871</v>
      </c>
      <c r="K26" s="15">
        <v>148336561</v>
      </c>
      <c r="L26" s="7">
        <v>148316690.62</v>
      </c>
      <c r="M26" s="8">
        <v>99.986604529999994</v>
      </c>
      <c r="N26" s="30">
        <v>4.8899999999999999E-2</v>
      </c>
      <c r="O26" s="31" t="s">
        <v>16</v>
      </c>
      <c r="P26" s="9"/>
    </row>
    <row r="27" spans="1:16" s="2" customFormat="1">
      <c r="A27" s="31">
        <v>22</v>
      </c>
      <c r="B27" s="5" t="s">
        <v>43</v>
      </c>
      <c r="C27" s="31" t="s">
        <v>67</v>
      </c>
      <c r="D27" s="5" t="s">
        <v>38</v>
      </c>
      <c r="E27" s="40">
        <v>43872</v>
      </c>
      <c r="F27" s="33">
        <v>1</v>
      </c>
      <c r="G27" s="6" t="s">
        <v>18</v>
      </c>
      <c r="H27" s="40">
        <v>43871</v>
      </c>
      <c r="I27" s="40">
        <v>43871</v>
      </c>
      <c r="J27" s="40">
        <v>43871</v>
      </c>
      <c r="K27" s="15">
        <v>7228468</v>
      </c>
      <c r="L27" s="7">
        <v>7227499.71</v>
      </c>
      <c r="M27" s="8">
        <v>99.986604529999994</v>
      </c>
      <c r="N27" s="30">
        <v>4.8899999999999999E-2</v>
      </c>
      <c r="O27" s="31" t="s">
        <v>16</v>
      </c>
      <c r="P27" s="9"/>
    </row>
    <row r="28" spans="1:16" s="2" customFormat="1">
      <c r="A28" s="31">
        <v>23</v>
      </c>
      <c r="B28" s="5" t="s">
        <v>43</v>
      </c>
      <c r="C28" s="31" t="s">
        <v>67</v>
      </c>
      <c r="D28" s="5" t="s">
        <v>39</v>
      </c>
      <c r="E28" s="40">
        <v>43872</v>
      </c>
      <c r="F28" s="33">
        <v>1</v>
      </c>
      <c r="G28" s="6" t="s">
        <v>18</v>
      </c>
      <c r="H28" s="40">
        <v>43871</v>
      </c>
      <c r="I28" s="40">
        <v>43871</v>
      </c>
      <c r="J28" s="40">
        <v>43871</v>
      </c>
      <c r="K28" s="15">
        <v>337646782</v>
      </c>
      <c r="L28" s="7">
        <v>337601552.63</v>
      </c>
      <c r="M28" s="8">
        <v>99.986604529999994</v>
      </c>
      <c r="N28" s="30">
        <v>4.8899999999999999E-2</v>
      </c>
      <c r="O28" s="31" t="s">
        <v>16</v>
      </c>
      <c r="P28" s="9"/>
    </row>
    <row r="29" spans="1:16" s="2" customFormat="1">
      <c r="A29" s="31"/>
      <c r="B29" s="5"/>
      <c r="C29" s="5"/>
      <c r="D29" s="5"/>
      <c r="E29" s="24"/>
      <c r="F29" s="33"/>
      <c r="G29" s="6"/>
      <c r="H29" s="25"/>
      <c r="I29" s="25"/>
      <c r="J29" s="25"/>
      <c r="K29" s="15"/>
      <c r="L29" s="7"/>
      <c r="M29" s="8"/>
      <c r="N29" s="30"/>
      <c r="O29" s="31"/>
      <c r="P29" s="9"/>
    </row>
    <row r="30" spans="1:16" s="2" customFormat="1">
      <c r="A30" s="31"/>
      <c r="B30" s="5"/>
      <c r="C30" s="5"/>
      <c r="D30" s="5"/>
      <c r="E30" s="24"/>
      <c r="F30" s="33"/>
      <c r="G30" s="6"/>
      <c r="H30" s="25"/>
      <c r="I30" s="25"/>
      <c r="J30" s="25"/>
      <c r="K30" s="15"/>
      <c r="L30" s="7"/>
      <c r="M30" s="8"/>
      <c r="N30" s="30"/>
      <c r="O30" s="31"/>
      <c r="P30" s="9"/>
    </row>
    <row r="31" spans="1:16" s="2" customFormat="1">
      <c r="A31" s="31"/>
      <c r="B31" s="5"/>
      <c r="C31" s="5"/>
      <c r="D31" s="5"/>
      <c r="E31" s="24"/>
      <c r="F31" s="33"/>
      <c r="G31" s="6"/>
      <c r="H31" s="25"/>
      <c r="I31" s="25"/>
      <c r="J31" s="25"/>
      <c r="K31" s="15"/>
      <c r="L31" s="7"/>
      <c r="M31" s="8"/>
      <c r="N31" s="30"/>
      <c r="O31" s="31"/>
      <c r="P31" s="9"/>
    </row>
    <row r="32" spans="1:16" s="2" customFormat="1">
      <c r="A32" s="31"/>
      <c r="B32" s="5"/>
      <c r="C32" s="5"/>
      <c r="D32" s="5"/>
      <c r="E32" s="24"/>
      <c r="F32" s="33"/>
      <c r="G32" s="6"/>
      <c r="H32" s="25"/>
      <c r="I32" s="25"/>
      <c r="J32" s="25"/>
      <c r="K32" s="15"/>
      <c r="L32" s="7"/>
      <c r="M32" s="8"/>
      <c r="N32" s="30"/>
      <c r="O32" s="31"/>
      <c r="P32" s="9"/>
    </row>
    <row r="33" spans="1:16" s="2" customFormat="1">
      <c r="A33" s="31"/>
      <c r="B33" s="5"/>
      <c r="C33" s="5"/>
      <c r="D33" s="5"/>
      <c r="E33" s="24"/>
      <c r="F33" s="33"/>
      <c r="G33" s="6"/>
      <c r="H33" s="25"/>
      <c r="I33" s="25"/>
      <c r="J33" s="25"/>
      <c r="K33" s="15"/>
      <c r="L33" s="7"/>
      <c r="M33" s="8"/>
      <c r="N33" s="30"/>
      <c r="O33" s="31"/>
      <c r="P33" s="9"/>
    </row>
    <row r="34" spans="1:16" s="2" customFormat="1">
      <c r="A34" s="31"/>
      <c r="B34" s="5"/>
      <c r="C34" s="5"/>
      <c r="D34" s="5"/>
      <c r="E34" s="24"/>
      <c r="F34" s="33"/>
      <c r="G34" s="6"/>
      <c r="H34" s="25"/>
      <c r="I34" s="25"/>
      <c r="J34" s="25"/>
      <c r="K34" s="15"/>
      <c r="L34" s="7"/>
      <c r="M34" s="8"/>
      <c r="N34" s="30"/>
      <c r="O34" s="31"/>
      <c r="P34" s="9"/>
    </row>
    <row r="35" spans="1:16" s="2" customFormat="1">
      <c r="A35" s="31"/>
      <c r="B35" s="5"/>
      <c r="C35" s="5"/>
      <c r="D35" s="5"/>
      <c r="E35" s="24"/>
      <c r="F35" s="33"/>
      <c r="G35" s="6"/>
      <c r="H35" s="25"/>
      <c r="I35" s="25"/>
      <c r="J35" s="25"/>
      <c r="K35" s="15"/>
      <c r="L35" s="7"/>
      <c r="M35" s="8"/>
      <c r="N35" s="30"/>
      <c r="O35" s="31"/>
      <c r="P35" s="9"/>
    </row>
    <row r="36" spans="1:16" s="2" customFormat="1">
      <c r="A36" s="31"/>
      <c r="B36" s="5"/>
      <c r="C36" s="5"/>
      <c r="D36" s="5"/>
      <c r="E36" s="24"/>
      <c r="F36" s="33"/>
      <c r="G36" s="6"/>
      <c r="H36" s="25"/>
      <c r="I36" s="25"/>
      <c r="J36" s="25"/>
      <c r="K36" s="15"/>
      <c r="L36" s="7"/>
      <c r="M36" s="8"/>
      <c r="N36" s="30"/>
      <c r="O36" s="31"/>
      <c r="P36" s="9"/>
    </row>
    <row r="37" spans="1:16" s="2" customFormat="1">
      <c r="A37" s="31"/>
      <c r="B37" s="5"/>
      <c r="C37" s="5"/>
      <c r="D37" s="5"/>
      <c r="E37" s="24"/>
      <c r="F37" s="33"/>
      <c r="G37" s="6"/>
      <c r="H37" s="25"/>
      <c r="I37" s="25"/>
      <c r="J37" s="25"/>
      <c r="K37" s="15"/>
      <c r="L37" s="7"/>
      <c r="M37" s="8"/>
      <c r="N37" s="30"/>
      <c r="O37" s="31"/>
      <c r="P37" s="9"/>
    </row>
    <row r="38" spans="1:16" s="2" customFormat="1">
      <c r="A38" s="31"/>
      <c r="B38" s="5"/>
      <c r="C38" s="5"/>
      <c r="D38" s="5"/>
      <c r="E38" s="24"/>
      <c r="F38" s="33"/>
      <c r="G38" s="6"/>
      <c r="H38" s="25"/>
      <c r="I38" s="25"/>
      <c r="J38" s="25"/>
      <c r="K38" s="15"/>
      <c r="L38" s="7"/>
      <c r="M38" s="8"/>
      <c r="N38" s="30"/>
      <c r="O38" s="31"/>
      <c r="P38" s="9"/>
    </row>
    <row r="39" spans="1:16" s="2" customFormat="1">
      <c r="A39" s="31"/>
      <c r="B39" s="5"/>
      <c r="C39" s="5"/>
      <c r="D39" s="5"/>
      <c r="E39" s="24"/>
      <c r="F39" s="33"/>
      <c r="G39" s="6"/>
      <c r="H39" s="25"/>
      <c r="I39" s="25"/>
      <c r="J39" s="25"/>
      <c r="K39" s="15"/>
      <c r="L39" s="7"/>
      <c r="M39" s="8"/>
      <c r="N39" s="30"/>
      <c r="O39" s="31"/>
      <c r="P39" s="9"/>
    </row>
    <row r="40" spans="1:16" s="2" customFormat="1">
      <c r="A40" s="31"/>
      <c r="B40" s="5"/>
      <c r="C40" s="5"/>
      <c r="D40" s="5"/>
      <c r="E40" s="24"/>
      <c r="F40" s="33"/>
      <c r="G40" s="6"/>
      <c r="H40" s="25"/>
      <c r="I40" s="25"/>
      <c r="J40" s="25"/>
      <c r="K40" s="15"/>
      <c r="L40" s="7"/>
      <c r="M40" s="8"/>
      <c r="N40" s="30"/>
      <c r="O40" s="31"/>
      <c r="P40" s="9"/>
    </row>
    <row r="41" spans="1:16" s="2" customFormat="1">
      <c r="A41" s="31"/>
      <c r="B41" s="5"/>
      <c r="C41" s="5"/>
      <c r="D41" s="5"/>
      <c r="E41" s="24"/>
      <c r="F41" s="33"/>
      <c r="G41" s="6"/>
      <c r="H41" s="25"/>
      <c r="I41" s="25"/>
      <c r="J41" s="25"/>
      <c r="K41" s="15"/>
      <c r="L41" s="7"/>
      <c r="M41" s="8"/>
      <c r="N41" s="30"/>
      <c r="O41" s="31"/>
      <c r="P41" s="9"/>
    </row>
    <row r="42" spans="1:16" s="2" customFormat="1">
      <c r="A42" s="31"/>
      <c r="B42" s="5"/>
      <c r="C42" s="5"/>
      <c r="D42" s="5"/>
      <c r="E42" s="24"/>
      <c r="F42" s="33"/>
      <c r="G42" s="6"/>
      <c r="H42" s="25"/>
      <c r="I42" s="25"/>
      <c r="J42" s="25"/>
      <c r="K42" s="15"/>
      <c r="L42" s="7"/>
      <c r="M42" s="8"/>
      <c r="N42" s="30"/>
      <c r="O42" s="31"/>
      <c r="P42" s="9"/>
    </row>
    <row r="43" spans="1:16" s="2" customFormat="1">
      <c r="A43" s="31"/>
      <c r="B43" s="5"/>
      <c r="C43" s="5"/>
      <c r="D43" s="5"/>
      <c r="E43" s="24"/>
      <c r="F43" s="33"/>
      <c r="G43" s="6"/>
      <c r="H43" s="25"/>
      <c r="I43" s="25"/>
      <c r="J43" s="25"/>
      <c r="K43" s="15"/>
      <c r="L43" s="7"/>
      <c r="M43" s="8"/>
      <c r="N43" s="30"/>
      <c r="O43" s="31"/>
      <c r="P43" s="9"/>
    </row>
    <row r="44" spans="1:16" s="2" customFormat="1">
      <c r="A44" s="31"/>
      <c r="B44" s="5"/>
      <c r="C44" s="5"/>
      <c r="D44" s="5"/>
      <c r="E44" s="24"/>
      <c r="F44" s="33"/>
      <c r="G44" s="6"/>
      <c r="H44" s="25"/>
      <c r="I44" s="25"/>
      <c r="J44" s="25"/>
      <c r="K44" s="15"/>
      <c r="L44" s="7"/>
      <c r="M44" s="8"/>
      <c r="N44" s="30"/>
      <c r="O44" s="31"/>
      <c r="P44" s="9"/>
    </row>
    <row r="45" spans="1:16" s="2" customFormat="1">
      <c r="A45" s="31"/>
      <c r="B45" s="5"/>
      <c r="C45" s="5"/>
      <c r="D45" s="5"/>
      <c r="E45" s="24"/>
      <c r="F45" s="33"/>
      <c r="G45" s="6"/>
      <c r="H45" s="25"/>
      <c r="I45" s="25"/>
      <c r="J45" s="25"/>
      <c r="K45" s="15"/>
      <c r="L45" s="7"/>
      <c r="M45" s="8"/>
      <c r="N45" s="30"/>
      <c r="O45" s="31"/>
      <c r="P45" s="9"/>
    </row>
    <row r="46" spans="1:16" s="2" customFormat="1">
      <c r="A46" s="31"/>
      <c r="B46" s="5"/>
      <c r="C46" s="5"/>
      <c r="D46" s="5"/>
      <c r="E46" s="24"/>
      <c r="F46" s="33"/>
      <c r="G46" s="6"/>
      <c r="H46" s="25"/>
      <c r="I46" s="25"/>
      <c r="J46" s="25"/>
      <c r="K46" s="15"/>
      <c r="L46" s="7"/>
      <c r="M46" s="8"/>
      <c r="N46" s="30"/>
      <c r="O46" s="31"/>
      <c r="P46" s="9"/>
    </row>
    <row r="47" spans="1:16" s="2" customFormat="1">
      <c r="A47" s="31"/>
      <c r="B47" s="5"/>
      <c r="C47" s="5"/>
      <c r="D47" s="5"/>
      <c r="E47" s="24"/>
      <c r="F47" s="33"/>
      <c r="G47" s="6"/>
      <c r="H47" s="25"/>
      <c r="I47" s="25"/>
      <c r="J47" s="25"/>
      <c r="K47" s="15"/>
      <c r="L47" s="7"/>
      <c r="M47" s="8"/>
      <c r="N47" s="30"/>
      <c r="O47" s="31"/>
      <c r="P47" s="9"/>
    </row>
    <row r="48" spans="1:16" s="2" customFormat="1">
      <c r="A48" s="31"/>
      <c r="B48" s="5"/>
      <c r="C48" s="5"/>
      <c r="D48" s="5"/>
      <c r="E48" s="24"/>
      <c r="F48" s="33"/>
      <c r="G48" s="6"/>
      <c r="H48" s="25"/>
      <c r="I48" s="25"/>
      <c r="J48" s="25"/>
      <c r="K48" s="15"/>
      <c r="L48" s="7"/>
      <c r="M48" s="8"/>
      <c r="N48" s="30"/>
      <c r="O48" s="31"/>
      <c r="P48" s="9"/>
    </row>
    <row r="49" spans="1:16" s="2" customFormat="1">
      <c r="A49" s="31"/>
      <c r="B49" s="5"/>
      <c r="C49" s="5"/>
      <c r="D49" s="5"/>
      <c r="E49" s="24"/>
      <c r="F49" s="33"/>
      <c r="G49" s="6"/>
      <c r="H49" s="25"/>
      <c r="I49" s="25"/>
      <c r="J49" s="25"/>
      <c r="K49" s="15"/>
      <c r="L49" s="7"/>
      <c r="M49" s="8"/>
      <c r="N49" s="30"/>
      <c r="O49" s="31"/>
      <c r="P49" s="9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9"/>
  <sheetViews>
    <sheetView workbookViewId="0">
      <selection activeCell="D1" sqref="D1:D1048576"/>
    </sheetView>
  </sheetViews>
  <sheetFormatPr defaultRowHeight="15"/>
  <cols>
    <col min="1" max="1" width="6.85546875" customWidth="1"/>
    <col min="2" max="2" width="19.85546875" bestFit="1" customWidth="1"/>
    <col min="3" max="3" width="7.28515625" bestFit="1" customWidth="1"/>
    <col min="4" max="4" width="45.28515625" bestFit="1" customWidth="1"/>
    <col min="5" max="5" width="13.28515625" style="26" bestFit="1" customWidth="1"/>
    <col min="6" max="6" width="13.140625" bestFit="1" customWidth="1"/>
    <col min="7" max="7" width="15.5703125" bestFit="1" customWidth="1"/>
    <col min="8" max="8" width="12.85546875" style="26" bestFit="1" customWidth="1"/>
    <col min="9" max="9" width="14.28515625" style="26" bestFit="1" customWidth="1"/>
    <col min="10" max="10" width="15.7109375" style="26" bestFit="1" customWidth="1"/>
    <col min="11" max="11" width="15.140625" bestFit="1" customWidth="1"/>
    <col min="12" max="12" width="17.5703125" style="27" bestFit="1" customWidth="1"/>
    <col min="13" max="13" width="20" style="28" bestFit="1" customWidth="1"/>
    <col min="14" max="14" width="20" style="36" bestFit="1" customWidth="1"/>
    <col min="15" max="15" width="14.5703125" bestFit="1" customWidth="1"/>
  </cols>
  <sheetData>
    <row r="1" spans="1:15">
      <c r="A1" s="1"/>
      <c r="B1" s="1"/>
      <c r="C1" s="1"/>
      <c r="D1" s="1"/>
      <c r="E1" s="22"/>
      <c r="F1" s="11"/>
      <c r="G1" s="1"/>
      <c r="H1" s="22"/>
      <c r="I1" s="22"/>
      <c r="J1" s="22"/>
      <c r="K1" s="13"/>
      <c r="L1" s="12"/>
      <c r="M1" s="17"/>
      <c r="N1" s="35"/>
      <c r="O1" s="1"/>
    </row>
    <row r="2" spans="1:15">
      <c r="A2" s="1"/>
      <c r="B2" s="1"/>
      <c r="C2" s="1"/>
      <c r="D2" s="1"/>
      <c r="E2" s="22"/>
      <c r="F2" s="11"/>
      <c r="G2" s="1"/>
      <c r="H2" s="22"/>
      <c r="I2" s="22"/>
      <c r="J2" s="22"/>
      <c r="K2" s="13"/>
      <c r="L2" s="12"/>
      <c r="M2" s="17"/>
      <c r="N2" s="35"/>
      <c r="O2" s="1"/>
    </row>
    <row r="3" spans="1:15">
      <c r="A3" s="1" t="s">
        <v>0</v>
      </c>
      <c r="B3" s="1"/>
      <c r="C3" s="1"/>
      <c r="D3" s="1"/>
      <c r="E3" s="38">
        <f>+'10-02-2020'!E3+1</f>
        <v>43872</v>
      </c>
      <c r="F3" s="11"/>
      <c r="G3" s="1"/>
      <c r="H3" s="22"/>
      <c r="I3" s="22"/>
      <c r="J3" s="22"/>
      <c r="K3" s="13"/>
      <c r="L3" s="12"/>
      <c r="M3" s="17"/>
      <c r="N3" s="35"/>
      <c r="O3" s="1"/>
    </row>
    <row r="4" spans="1:15">
      <c r="A4" s="1"/>
      <c r="B4" s="1"/>
      <c r="C4" s="1"/>
      <c r="D4" s="1"/>
      <c r="E4" s="22"/>
      <c r="F4" s="11"/>
      <c r="G4" s="1"/>
      <c r="H4" s="22"/>
      <c r="I4" s="22"/>
      <c r="J4" s="22"/>
      <c r="K4" s="13"/>
      <c r="L4" s="12"/>
      <c r="M4" s="17"/>
      <c r="N4" s="35"/>
      <c r="O4" s="1"/>
    </row>
    <row r="5" spans="1:15">
      <c r="A5" s="3" t="s">
        <v>1</v>
      </c>
      <c r="B5" s="3" t="s">
        <v>2</v>
      </c>
      <c r="C5" s="3" t="s">
        <v>3</v>
      </c>
      <c r="D5" s="3" t="s">
        <v>4</v>
      </c>
      <c r="E5" s="23" t="s">
        <v>5</v>
      </c>
      <c r="F5" s="10" t="s">
        <v>6</v>
      </c>
      <c r="G5" s="3" t="s">
        <v>7</v>
      </c>
      <c r="H5" s="23" t="s">
        <v>8</v>
      </c>
      <c r="I5" s="23" t="s">
        <v>9</v>
      </c>
      <c r="J5" s="23" t="s">
        <v>10</v>
      </c>
      <c r="K5" s="14" t="s">
        <v>11</v>
      </c>
      <c r="L5" s="4" t="s">
        <v>12</v>
      </c>
      <c r="M5" s="18" t="s">
        <v>13</v>
      </c>
      <c r="N5" s="29" t="s">
        <v>14</v>
      </c>
      <c r="O5" s="3" t="s">
        <v>15</v>
      </c>
    </row>
    <row r="6" spans="1:15">
      <c r="A6" s="31">
        <v>1</v>
      </c>
      <c r="B6" s="31" t="s">
        <v>41</v>
      </c>
      <c r="C6" s="31" t="s">
        <v>42</v>
      </c>
      <c r="D6" s="31" t="s">
        <v>23</v>
      </c>
      <c r="E6" s="39">
        <v>47398</v>
      </c>
      <c r="F6" s="33">
        <v>3526</v>
      </c>
      <c r="G6" s="31" t="s">
        <v>40</v>
      </c>
      <c r="H6" s="39">
        <v>43871</v>
      </c>
      <c r="I6" s="39">
        <v>43871</v>
      </c>
      <c r="J6" s="39">
        <v>43872</v>
      </c>
      <c r="K6" s="34">
        <v>500000</v>
      </c>
      <c r="L6" s="16">
        <v>51145833</v>
      </c>
      <c r="M6" s="19">
        <v>100.07</v>
      </c>
      <c r="N6" s="29">
        <v>6.5396999999999997E-2</v>
      </c>
      <c r="O6" s="31" t="s">
        <v>16</v>
      </c>
    </row>
    <row r="7" spans="1:15">
      <c r="A7" s="31">
        <v>2</v>
      </c>
      <c r="B7" s="31" t="s">
        <v>41</v>
      </c>
      <c r="C7" s="31" t="s">
        <v>42</v>
      </c>
      <c r="D7" s="31" t="s">
        <v>23</v>
      </c>
      <c r="E7" s="39">
        <v>47398</v>
      </c>
      <c r="F7" s="31">
        <v>3526</v>
      </c>
      <c r="G7" s="31" t="s">
        <v>40</v>
      </c>
      <c r="H7" s="39">
        <v>43871</v>
      </c>
      <c r="I7" s="39">
        <v>43871</v>
      </c>
      <c r="J7" s="39">
        <v>43872</v>
      </c>
      <c r="K7" s="34">
        <v>500000</v>
      </c>
      <c r="L7" s="16">
        <v>51125833</v>
      </c>
      <c r="M7" s="19">
        <v>100.03</v>
      </c>
      <c r="N7" s="29">
        <v>6.5454999999999999E-2</v>
      </c>
      <c r="O7" s="31" t="s">
        <v>16</v>
      </c>
    </row>
    <row r="8" spans="1:15">
      <c r="A8" s="31">
        <v>3</v>
      </c>
      <c r="B8" s="31" t="s">
        <v>44</v>
      </c>
      <c r="C8" s="31" t="s">
        <v>45</v>
      </c>
      <c r="D8" s="31" t="s">
        <v>17</v>
      </c>
      <c r="E8" s="39">
        <v>43887</v>
      </c>
      <c r="F8" s="31">
        <v>15</v>
      </c>
      <c r="G8" s="31" t="s">
        <v>18</v>
      </c>
      <c r="H8" s="39">
        <v>43872</v>
      </c>
      <c r="I8" s="39">
        <v>43872</v>
      </c>
      <c r="J8" s="39">
        <v>43872</v>
      </c>
      <c r="K8" s="34">
        <v>13500000</v>
      </c>
      <c r="L8" s="16">
        <v>1347175800</v>
      </c>
      <c r="M8" s="19">
        <v>99.790800000000004</v>
      </c>
      <c r="N8" s="29">
        <v>5.1012050000000003E-2</v>
      </c>
      <c r="O8" s="31" t="s">
        <v>16</v>
      </c>
    </row>
    <row r="9" spans="1:15">
      <c r="A9" s="31">
        <v>4</v>
      </c>
      <c r="B9" s="31" t="s">
        <v>44</v>
      </c>
      <c r="C9" s="31" t="s">
        <v>45</v>
      </c>
      <c r="D9" s="31" t="s">
        <v>39</v>
      </c>
      <c r="E9" s="39">
        <v>43887</v>
      </c>
      <c r="F9" s="31">
        <v>15</v>
      </c>
      <c r="G9" s="31" t="s">
        <v>18</v>
      </c>
      <c r="H9" s="39">
        <v>43872</v>
      </c>
      <c r="I9" s="39">
        <v>43872</v>
      </c>
      <c r="J9" s="39">
        <v>43872</v>
      </c>
      <c r="K9" s="34">
        <v>1500000</v>
      </c>
      <c r="L9" s="16">
        <v>149686200</v>
      </c>
      <c r="M9" s="19">
        <v>99.790800000000004</v>
      </c>
      <c r="N9" s="29">
        <v>5.1012050000000003E-2</v>
      </c>
      <c r="O9" s="31" t="s">
        <v>16</v>
      </c>
    </row>
    <row r="10" spans="1:15">
      <c r="A10" s="31">
        <v>5</v>
      </c>
      <c r="B10" s="31" t="s">
        <v>46</v>
      </c>
      <c r="C10" s="31" t="s">
        <v>67</v>
      </c>
      <c r="D10" s="31" t="s">
        <v>19</v>
      </c>
      <c r="E10" s="39">
        <v>43873</v>
      </c>
      <c r="F10" s="31">
        <v>1</v>
      </c>
      <c r="G10" s="31" t="s">
        <v>18</v>
      </c>
      <c r="H10" s="39">
        <v>43872</v>
      </c>
      <c r="I10" s="39">
        <v>43872</v>
      </c>
      <c r="J10" s="39">
        <v>43872</v>
      </c>
      <c r="K10" s="34">
        <v>97563664</v>
      </c>
      <c r="L10" s="16">
        <v>97550568.170000002</v>
      </c>
      <c r="M10" s="19">
        <v>99.986577139999994</v>
      </c>
      <c r="N10" s="29">
        <v>4.9000000000000002E-2</v>
      </c>
      <c r="O10" s="31" t="s">
        <v>16</v>
      </c>
    </row>
    <row r="11" spans="1:15">
      <c r="A11" s="31">
        <v>6</v>
      </c>
      <c r="B11" s="31" t="s">
        <v>46</v>
      </c>
      <c r="C11" s="31" t="s">
        <v>67</v>
      </c>
      <c r="D11" s="31" t="s">
        <v>20</v>
      </c>
      <c r="E11" s="39">
        <v>43873</v>
      </c>
      <c r="F11" s="31">
        <v>1</v>
      </c>
      <c r="G11" s="31" t="s">
        <v>18</v>
      </c>
      <c r="H11" s="39">
        <v>43872</v>
      </c>
      <c r="I11" s="39">
        <v>43872</v>
      </c>
      <c r="J11" s="39">
        <v>43872</v>
      </c>
      <c r="K11" s="34">
        <v>4010205</v>
      </c>
      <c r="L11" s="16">
        <v>4009666.72</v>
      </c>
      <c r="M11" s="19">
        <v>99.986577139999994</v>
      </c>
      <c r="N11" s="29">
        <v>4.9000000000000002E-2</v>
      </c>
      <c r="O11" s="31" t="s">
        <v>16</v>
      </c>
    </row>
    <row r="12" spans="1:15">
      <c r="A12" s="31">
        <v>7</v>
      </c>
      <c r="B12" s="31" t="s">
        <v>46</v>
      </c>
      <c r="C12" s="31" t="s">
        <v>67</v>
      </c>
      <c r="D12" s="31" t="s">
        <v>21</v>
      </c>
      <c r="E12" s="39">
        <v>43873</v>
      </c>
      <c r="F12" s="31">
        <v>1</v>
      </c>
      <c r="G12" s="31" t="s">
        <v>18</v>
      </c>
      <c r="H12" s="39">
        <v>43872</v>
      </c>
      <c r="I12" s="39">
        <v>43872</v>
      </c>
      <c r="J12" s="39">
        <v>43872</v>
      </c>
      <c r="K12" s="34">
        <v>214106101</v>
      </c>
      <c r="L12" s="16">
        <v>214077361.84</v>
      </c>
      <c r="M12" s="19">
        <v>99.986577139999994</v>
      </c>
      <c r="N12" s="29">
        <v>4.9000000000000002E-2</v>
      </c>
      <c r="O12" s="31" t="s">
        <v>16</v>
      </c>
    </row>
    <row r="13" spans="1:15">
      <c r="A13" s="31">
        <v>8</v>
      </c>
      <c r="B13" s="31" t="s">
        <v>46</v>
      </c>
      <c r="C13" s="31" t="s">
        <v>67</v>
      </c>
      <c r="D13" s="31" t="s">
        <v>22</v>
      </c>
      <c r="E13" s="39">
        <v>43873</v>
      </c>
      <c r="F13" s="31">
        <v>1</v>
      </c>
      <c r="G13" s="31" t="s">
        <v>18</v>
      </c>
      <c r="H13" s="39">
        <v>43872</v>
      </c>
      <c r="I13" s="39">
        <v>43872</v>
      </c>
      <c r="J13" s="39">
        <v>43872</v>
      </c>
      <c r="K13" s="34">
        <v>77069716</v>
      </c>
      <c r="L13" s="16">
        <v>77059371.040000007</v>
      </c>
      <c r="M13" s="19">
        <v>99.986577139999994</v>
      </c>
      <c r="N13" s="29">
        <v>4.9000000000000002E-2</v>
      </c>
      <c r="O13" s="31" t="s">
        <v>16</v>
      </c>
    </row>
    <row r="14" spans="1:15">
      <c r="A14" s="31">
        <v>9</v>
      </c>
      <c r="B14" s="31" t="s">
        <v>46</v>
      </c>
      <c r="C14" s="31" t="s">
        <v>67</v>
      </c>
      <c r="D14" s="31" t="s">
        <v>23</v>
      </c>
      <c r="E14" s="39">
        <v>43873</v>
      </c>
      <c r="F14" s="31">
        <v>1</v>
      </c>
      <c r="G14" s="31" t="s">
        <v>18</v>
      </c>
      <c r="H14" s="39">
        <v>43872</v>
      </c>
      <c r="I14" s="39">
        <v>43872</v>
      </c>
      <c r="J14" s="39">
        <v>43872</v>
      </c>
      <c r="K14" s="34">
        <v>4084561</v>
      </c>
      <c r="L14" s="16">
        <v>4084012.74</v>
      </c>
      <c r="M14" s="19">
        <v>99.986577139999994</v>
      </c>
      <c r="N14" s="29">
        <v>4.9000000000000002E-2</v>
      </c>
      <c r="O14" s="31" t="s">
        <v>16</v>
      </c>
    </row>
    <row r="15" spans="1:15">
      <c r="A15" s="31">
        <v>10</v>
      </c>
      <c r="B15" s="31" t="s">
        <v>46</v>
      </c>
      <c r="C15" s="31" t="s">
        <v>67</v>
      </c>
      <c r="D15" s="31" t="s">
        <v>24</v>
      </c>
      <c r="E15" s="39">
        <v>43873</v>
      </c>
      <c r="F15" s="31">
        <v>1</v>
      </c>
      <c r="G15" s="31" t="s">
        <v>18</v>
      </c>
      <c r="H15" s="39">
        <v>43872</v>
      </c>
      <c r="I15" s="39">
        <v>43872</v>
      </c>
      <c r="J15" s="39">
        <v>43872</v>
      </c>
      <c r="K15" s="34">
        <v>417399</v>
      </c>
      <c r="L15" s="16">
        <v>417342.97</v>
      </c>
      <c r="M15" s="19">
        <v>99.986577139999994</v>
      </c>
      <c r="N15" s="29">
        <v>4.9000000000000002E-2</v>
      </c>
      <c r="O15" s="31" t="s">
        <v>16</v>
      </c>
    </row>
    <row r="16" spans="1:15">
      <c r="A16" s="31">
        <v>11</v>
      </c>
      <c r="B16" s="31" t="s">
        <v>46</v>
      </c>
      <c r="C16" s="31" t="s">
        <v>67</v>
      </c>
      <c r="D16" s="31" t="s">
        <v>25</v>
      </c>
      <c r="E16" s="39">
        <v>43873</v>
      </c>
      <c r="F16" s="31">
        <v>1</v>
      </c>
      <c r="G16" s="31" t="s">
        <v>18</v>
      </c>
      <c r="H16" s="39">
        <v>43872</v>
      </c>
      <c r="I16" s="39">
        <v>43872</v>
      </c>
      <c r="J16" s="39">
        <v>43872</v>
      </c>
      <c r="K16" s="34">
        <v>62753145</v>
      </c>
      <c r="L16" s="16">
        <v>62744721.729999997</v>
      </c>
      <c r="M16" s="19">
        <v>99.986577139999994</v>
      </c>
      <c r="N16" s="29">
        <v>4.9000000000000002E-2</v>
      </c>
      <c r="O16" s="31" t="s">
        <v>16</v>
      </c>
    </row>
    <row r="17" spans="1:15">
      <c r="A17" s="31">
        <v>12</v>
      </c>
      <c r="B17" s="31" t="s">
        <v>46</v>
      </c>
      <c r="C17" s="31" t="s">
        <v>67</v>
      </c>
      <c r="D17" s="31" t="s">
        <v>26</v>
      </c>
      <c r="E17" s="39">
        <v>43873</v>
      </c>
      <c r="F17" s="31">
        <v>1</v>
      </c>
      <c r="G17" s="31" t="s">
        <v>18</v>
      </c>
      <c r="H17" s="39">
        <v>43872</v>
      </c>
      <c r="I17" s="39">
        <v>43872</v>
      </c>
      <c r="J17" s="39">
        <v>43872</v>
      </c>
      <c r="K17" s="34">
        <v>21540806</v>
      </c>
      <c r="L17" s="16">
        <v>21537914.609999999</v>
      </c>
      <c r="M17" s="19">
        <v>99.986577139999994</v>
      </c>
      <c r="N17" s="29">
        <v>4.9000000000000002E-2</v>
      </c>
      <c r="O17" s="31" t="s">
        <v>16</v>
      </c>
    </row>
    <row r="18" spans="1:15">
      <c r="A18" s="31">
        <v>13</v>
      </c>
      <c r="B18" s="31" t="s">
        <v>46</v>
      </c>
      <c r="C18" s="31" t="s">
        <v>67</v>
      </c>
      <c r="D18" s="31" t="s">
        <v>27</v>
      </c>
      <c r="E18" s="39">
        <v>43873</v>
      </c>
      <c r="F18" s="31">
        <v>1</v>
      </c>
      <c r="G18" s="31" t="s">
        <v>18</v>
      </c>
      <c r="H18" s="39">
        <v>43872</v>
      </c>
      <c r="I18" s="39">
        <v>43872</v>
      </c>
      <c r="J18" s="39">
        <v>43872</v>
      </c>
      <c r="K18" s="34">
        <v>29363441</v>
      </c>
      <c r="L18" s="16">
        <v>29359499.59</v>
      </c>
      <c r="M18" s="19">
        <v>99.986577139999994</v>
      </c>
      <c r="N18" s="29">
        <v>4.9000000000000002E-2</v>
      </c>
      <c r="O18" s="31" t="s">
        <v>16</v>
      </c>
    </row>
    <row r="19" spans="1:15">
      <c r="A19" s="31">
        <v>14</v>
      </c>
      <c r="B19" s="31" t="s">
        <v>46</v>
      </c>
      <c r="C19" s="31" t="s">
        <v>67</v>
      </c>
      <c r="D19" s="31" t="s">
        <v>28</v>
      </c>
      <c r="E19" s="39">
        <v>43873</v>
      </c>
      <c r="F19" s="31">
        <v>1</v>
      </c>
      <c r="G19" s="31" t="s">
        <v>18</v>
      </c>
      <c r="H19" s="39">
        <v>43872</v>
      </c>
      <c r="I19" s="39">
        <v>43872</v>
      </c>
      <c r="J19" s="39">
        <v>43872</v>
      </c>
      <c r="K19" s="34">
        <v>4469554</v>
      </c>
      <c r="L19" s="16">
        <v>4468954.0599999996</v>
      </c>
      <c r="M19" s="19">
        <v>99.986577139999994</v>
      </c>
      <c r="N19" s="29">
        <v>4.9000000000000002E-2</v>
      </c>
      <c r="O19" s="31" t="s">
        <v>16</v>
      </c>
    </row>
    <row r="20" spans="1:15">
      <c r="A20" s="31">
        <v>15</v>
      </c>
      <c r="B20" s="31" t="s">
        <v>46</v>
      </c>
      <c r="C20" s="31" t="s">
        <v>67</v>
      </c>
      <c r="D20" s="31" t="s">
        <v>29</v>
      </c>
      <c r="E20" s="39">
        <v>43873</v>
      </c>
      <c r="F20" s="31">
        <v>1</v>
      </c>
      <c r="G20" s="31" t="s">
        <v>18</v>
      </c>
      <c r="H20" s="39">
        <v>43872</v>
      </c>
      <c r="I20" s="39">
        <v>43872</v>
      </c>
      <c r="J20" s="39">
        <v>43872</v>
      </c>
      <c r="K20" s="34">
        <v>24566284</v>
      </c>
      <c r="L20" s="16">
        <v>24562986.5</v>
      </c>
      <c r="M20" s="19">
        <v>99.986577139999994</v>
      </c>
      <c r="N20" s="29">
        <v>4.9000000000000002E-2</v>
      </c>
      <c r="O20" s="31" t="s">
        <v>16</v>
      </c>
    </row>
    <row r="21" spans="1:15">
      <c r="A21" s="31">
        <v>16</v>
      </c>
      <c r="B21" s="31" t="s">
        <v>46</v>
      </c>
      <c r="C21" s="31" t="s">
        <v>67</v>
      </c>
      <c r="D21" s="31" t="s">
        <v>30</v>
      </c>
      <c r="E21" s="39">
        <v>43873</v>
      </c>
      <c r="F21" s="31">
        <v>1</v>
      </c>
      <c r="G21" s="31" t="s">
        <v>18</v>
      </c>
      <c r="H21" s="39">
        <v>43872</v>
      </c>
      <c r="I21" s="39">
        <v>43872</v>
      </c>
      <c r="J21" s="39">
        <v>43872</v>
      </c>
      <c r="K21" s="34">
        <v>1720557</v>
      </c>
      <c r="L21" s="16">
        <v>1720326.05</v>
      </c>
      <c r="M21" s="19">
        <v>99.986577139999994</v>
      </c>
      <c r="N21" s="29">
        <v>4.9000000000000002E-2</v>
      </c>
      <c r="O21" s="31" t="s">
        <v>16</v>
      </c>
    </row>
    <row r="22" spans="1:15">
      <c r="A22" s="31">
        <v>17</v>
      </c>
      <c r="B22" s="31" t="s">
        <v>46</v>
      </c>
      <c r="C22" s="31" t="s">
        <v>67</v>
      </c>
      <c r="D22" s="31" t="s">
        <v>31</v>
      </c>
      <c r="E22" s="39">
        <v>43873</v>
      </c>
      <c r="F22" s="31">
        <v>1</v>
      </c>
      <c r="G22" s="31" t="s">
        <v>18</v>
      </c>
      <c r="H22" s="39">
        <v>43872</v>
      </c>
      <c r="I22" s="39">
        <v>43872</v>
      </c>
      <c r="J22" s="39">
        <v>43872</v>
      </c>
      <c r="K22" s="34">
        <v>63635617</v>
      </c>
      <c r="L22" s="16">
        <v>63627075.280000001</v>
      </c>
      <c r="M22" s="19">
        <v>99.986577139999994</v>
      </c>
      <c r="N22" s="29">
        <v>4.9000000000000002E-2</v>
      </c>
      <c r="O22" s="31" t="s">
        <v>16</v>
      </c>
    </row>
    <row r="23" spans="1:15">
      <c r="A23" s="31">
        <v>18</v>
      </c>
      <c r="B23" s="31" t="s">
        <v>46</v>
      </c>
      <c r="C23" s="31" t="s">
        <v>67</v>
      </c>
      <c r="D23" s="31" t="s">
        <v>32</v>
      </c>
      <c r="E23" s="39">
        <v>43873</v>
      </c>
      <c r="F23" s="31">
        <v>1</v>
      </c>
      <c r="G23" s="31" t="s">
        <v>18</v>
      </c>
      <c r="H23" s="39">
        <v>43872</v>
      </c>
      <c r="I23" s="39">
        <v>43872</v>
      </c>
      <c r="J23" s="39">
        <v>43872</v>
      </c>
      <c r="K23" s="34">
        <v>17574184</v>
      </c>
      <c r="L23" s="16">
        <v>17571825.039999999</v>
      </c>
      <c r="M23" s="19">
        <v>99.986577139999994</v>
      </c>
      <c r="N23" s="29">
        <v>4.9000000000000002E-2</v>
      </c>
      <c r="O23" s="31" t="s">
        <v>16</v>
      </c>
    </row>
    <row r="24" spans="1:15">
      <c r="A24" s="31">
        <v>19</v>
      </c>
      <c r="B24" s="31" t="s">
        <v>46</v>
      </c>
      <c r="C24" s="31" t="s">
        <v>67</v>
      </c>
      <c r="D24" s="31" t="s">
        <v>33</v>
      </c>
      <c r="E24" s="39">
        <v>43873</v>
      </c>
      <c r="F24" s="31">
        <v>1</v>
      </c>
      <c r="G24" s="31" t="s">
        <v>18</v>
      </c>
      <c r="H24" s="39">
        <v>43872</v>
      </c>
      <c r="I24" s="39">
        <v>43872</v>
      </c>
      <c r="J24" s="39">
        <v>43872</v>
      </c>
      <c r="K24" s="34">
        <v>707976</v>
      </c>
      <c r="L24" s="16">
        <v>707880.97</v>
      </c>
      <c r="M24" s="19">
        <v>99.986577139999994</v>
      </c>
      <c r="N24" s="29">
        <v>4.9000000000000002E-2</v>
      </c>
      <c r="O24" s="31" t="s">
        <v>16</v>
      </c>
    </row>
    <row r="25" spans="1:15">
      <c r="A25" s="31">
        <v>20</v>
      </c>
      <c r="B25" s="31" t="s">
        <v>46</v>
      </c>
      <c r="C25" s="31" t="s">
        <v>67</v>
      </c>
      <c r="D25" s="31" t="s">
        <v>34</v>
      </c>
      <c r="E25" s="39">
        <v>43873</v>
      </c>
      <c r="F25" s="31">
        <v>1</v>
      </c>
      <c r="G25" s="31" t="s">
        <v>18</v>
      </c>
      <c r="H25" s="39">
        <v>43872</v>
      </c>
      <c r="I25" s="39">
        <v>43872</v>
      </c>
      <c r="J25" s="39">
        <v>43872</v>
      </c>
      <c r="K25" s="34">
        <v>62851724</v>
      </c>
      <c r="L25" s="16">
        <v>62843287.5</v>
      </c>
      <c r="M25" s="19">
        <v>99.986577139999994</v>
      </c>
      <c r="N25" s="29">
        <v>4.9000000000000002E-2</v>
      </c>
      <c r="O25" s="31" t="s">
        <v>16</v>
      </c>
    </row>
    <row r="26" spans="1:15">
      <c r="A26" s="31">
        <v>21</v>
      </c>
      <c r="B26" s="31" t="s">
        <v>46</v>
      </c>
      <c r="C26" s="31" t="s">
        <v>67</v>
      </c>
      <c r="D26" s="31" t="s">
        <v>35</v>
      </c>
      <c r="E26" s="39">
        <v>43873</v>
      </c>
      <c r="F26" s="31">
        <v>1</v>
      </c>
      <c r="G26" s="31" t="s">
        <v>18</v>
      </c>
      <c r="H26" s="39">
        <v>43872</v>
      </c>
      <c r="I26" s="39">
        <v>43872</v>
      </c>
      <c r="J26" s="39">
        <v>43872</v>
      </c>
      <c r="K26" s="34">
        <v>39332410</v>
      </c>
      <c r="L26" s="16">
        <v>39327130.469999999</v>
      </c>
      <c r="M26" s="19">
        <v>99.986577139999994</v>
      </c>
      <c r="N26" s="29">
        <v>4.9000000000000002E-2</v>
      </c>
      <c r="O26" s="31" t="s">
        <v>16</v>
      </c>
    </row>
    <row r="27" spans="1:15">
      <c r="A27" s="31">
        <v>22</v>
      </c>
      <c r="B27" s="31" t="s">
        <v>46</v>
      </c>
      <c r="C27" s="31" t="s">
        <v>67</v>
      </c>
      <c r="D27" s="31" t="s">
        <v>36</v>
      </c>
      <c r="E27" s="39">
        <v>43873</v>
      </c>
      <c r="F27" s="31">
        <v>1</v>
      </c>
      <c r="G27" s="31" t="s">
        <v>18</v>
      </c>
      <c r="H27" s="39">
        <v>43872</v>
      </c>
      <c r="I27" s="39">
        <v>43872</v>
      </c>
      <c r="J27" s="39">
        <v>43872</v>
      </c>
      <c r="K27" s="34">
        <v>785440</v>
      </c>
      <c r="L27" s="16">
        <v>785334.57</v>
      </c>
      <c r="M27" s="19">
        <v>99.986577139999994</v>
      </c>
      <c r="N27" s="29">
        <v>4.9000000000000002E-2</v>
      </c>
      <c r="O27" s="31" t="s">
        <v>16</v>
      </c>
    </row>
    <row r="28" spans="1:15">
      <c r="A28" s="31">
        <v>23</v>
      </c>
      <c r="B28" s="31" t="s">
        <v>46</v>
      </c>
      <c r="C28" s="31" t="s">
        <v>67</v>
      </c>
      <c r="D28" s="31" t="s">
        <v>37</v>
      </c>
      <c r="E28" s="39">
        <v>43873</v>
      </c>
      <c r="F28" s="31">
        <v>1</v>
      </c>
      <c r="G28" s="31" t="s">
        <v>18</v>
      </c>
      <c r="H28" s="39">
        <v>43872</v>
      </c>
      <c r="I28" s="39">
        <v>43872</v>
      </c>
      <c r="J28" s="39">
        <v>43872</v>
      </c>
      <c r="K28" s="34">
        <v>150803887</v>
      </c>
      <c r="L28" s="16">
        <v>150783644.81</v>
      </c>
      <c r="M28" s="19">
        <v>99.986577139999994</v>
      </c>
      <c r="N28" s="29">
        <v>4.9000000000000002E-2</v>
      </c>
      <c r="O28" s="31" t="s">
        <v>16</v>
      </c>
    </row>
    <row r="29" spans="1:15">
      <c r="A29" s="31">
        <v>24</v>
      </c>
      <c r="B29" s="31" t="s">
        <v>46</v>
      </c>
      <c r="C29" s="31" t="s">
        <v>67</v>
      </c>
      <c r="D29" s="31" t="s">
        <v>38</v>
      </c>
      <c r="E29" s="39">
        <v>43873</v>
      </c>
      <c r="F29" s="31">
        <v>1</v>
      </c>
      <c r="G29" s="31" t="s">
        <v>18</v>
      </c>
      <c r="H29" s="39">
        <v>43872</v>
      </c>
      <c r="I29" s="39">
        <v>43872</v>
      </c>
      <c r="J29" s="39">
        <v>43872</v>
      </c>
      <c r="K29" s="34">
        <v>7228549</v>
      </c>
      <c r="L29" s="16">
        <v>7227578.7199999997</v>
      </c>
      <c r="M29" s="19">
        <v>99.986577139999994</v>
      </c>
      <c r="N29" s="29">
        <v>4.9000000000000002E-2</v>
      </c>
      <c r="O29" s="31" t="s">
        <v>16</v>
      </c>
    </row>
    <row r="30" spans="1:15">
      <c r="A30" s="31">
        <v>25</v>
      </c>
      <c r="B30" s="31" t="s">
        <v>46</v>
      </c>
      <c r="C30" s="31" t="s">
        <v>67</v>
      </c>
      <c r="D30" s="31" t="s">
        <v>39</v>
      </c>
      <c r="E30" s="39">
        <v>43873</v>
      </c>
      <c r="F30" s="31">
        <v>1</v>
      </c>
      <c r="G30" s="31" t="s">
        <v>18</v>
      </c>
      <c r="H30" s="39">
        <v>43872</v>
      </c>
      <c r="I30" s="39">
        <v>43872</v>
      </c>
      <c r="J30" s="39">
        <v>43872</v>
      </c>
      <c r="K30" s="34">
        <v>460914780</v>
      </c>
      <c r="L30" s="16">
        <v>460852912.05000001</v>
      </c>
      <c r="M30" s="19">
        <v>99.986577139999994</v>
      </c>
      <c r="N30" s="29">
        <v>4.9000000000000002E-2</v>
      </c>
      <c r="O30" s="31" t="s">
        <v>16</v>
      </c>
    </row>
    <row r="31" spans="1:15">
      <c r="A31" s="31"/>
      <c r="B31" s="31"/>
      <c r="C31" s="31"/>
      <c r="D31" s="31"/>
      <c r="E31" s="32"/>
      <c r="F31" s="31"/>
      <c r="G31" s="31"/>
      <c r="H31" s="32"/>
      <c r="I31" s="32"/>
      <c r="J31" s="32"/>
      <c r="K31" s="34"/>
      <c r="L31" s="16"/>
      <c r="M31" s="19"/>
      <c r="N31" s="29"/>
      <c r="O31" s="31"/>
    </row>
    <row r="32" spans="1:15">
      <c r="A32" s="31"/>
      <c r="B32" s="31"/>
      <c r="C32" s="31"/>
      <c r="D32" s="31"/>
      <c r="E32" s="32"/>
      <c r="F32" s="31"/>
      <c r="G32" s="31"/>
      <c r="H32" s="32"/>
      <c r="I32" s="32"/>
      <c r="J32" s="32"/>
      <c r="K32" s="34"/>
      <c r="L32" s="16"/>
      <c r="M32" s="19"/>
      <c r="N32" s="29"/>
      <c r="O32" s="31"/>
    </row>
    <row r="33" spans="1:15">
      <c r="A33" s="31"/>
      <c r="B33" s="31"/>
      <c r="C33" s="31"/>
      <c r="D33" s="31"/>
      <c r="E33" s="32"/>
      <c r="F33" s="31"/>
      <c r="G33" s="31"/>
      <c r="H33" s="32"/>
      <c r="I33" s="32"/>
      <c r="J33" s="32"/>
      <c r="K33" s="34"/>
      <c r="L33" s="16"/>
      <c r="M33" s="19"/>
      <c r="N33" s="29"/>
      <c r="O33" s="31"/>
    </row>
    <row r="34" spans="1:15">
      <c r="A34" s="31"/>
      <c r="B34" s="31"/>
      <c r="C34" s="31"/>
      <c r="D34" s="31"/>
      <c r="E34" s="32"/>
      <c r="F34" s="31"/>
      <c r="G34" s="31"/>
      <c r="H34" s="32"/>
      <c r="I34" s="32"/>
      <c r="J34" s="32"/>
      <c r="K34" s="34"/>
      <c r="L34" s="16"/>
      <c r="M34" s="19"/>
      <c r="N34" s="29"/>
      <c r="O34" s="31"/>
    </row>
    <row r="35" spans="1:15">
      <c r="A35" s="31"/>
      <c r="B35" s="31"/>
      <c r="C35" s="31"/>
      <c r="D35" s="31"/>
      <c r="E35" s="32"/>
      <c r="F35" s="31"/>
      <c r="G35" s="31"/>
      <c r="H35" s="32"/>
      <c r="I35" s="32"/>
      <c r="J35" s="32"/>
      <c r="K35" s="34"/>
      <c r="L35" s="16"/>
      <c r="M35" s="19"/>
      <c r="N35" s="29"/>
      <c r="O35" s="31"/>
    </row>
    <row r="36" spans="1:15">
      <c r="A36" s="31"/>
      <c r="B36" s="31"/>
      <c r="C36" s="31"/>
      <c r="D36" s="31"/>
      <c r="E36" s="32"/>
      <c r="F36" s="31"/>
      <c r="G36" s="31"/>
      <c r="H36" s="32"/>
      <c r="I36" s="32"/>
      <c r="J36" s="32"/>
      <c r="K36" s="34"/>
      <c r="L36" s="16"/>
      <c r="M36" s="19"/>
      <c r="N36" s="29"/>
      <c r="O36" s="31"/>
    </row>
    <row r="37" spans="1:15">
      <c r="A37" s="31"/>
      <c r="B37" s="31"/>
      <c r="C37" s="31"/>
      <c r="D37" s="31"/>
      <c r="E37" s="32"/>
      <c r="F37" s="31"/>
      <c r="G37" s="31"/>
      <c r="H37" s="32"/>
      <c r="I37" s="32"/>
      <c r="J37" s="32"/>
      <c r="K37" s="34"/>
      <c r="L37" s="16"/>
      <c r="M37" s="19"/>
      <c r="N37" s="29"/>
      <c r="O37" s="31"/>
    </row>
    <row r="38" spans="1:15">
      <c r="A38" s="31"/>
      <c r="B38" s="31"/>
      <c r="C38" s="31"/>
      <c r="D38" s="31"/>
      <c r="E38" s="32"/>
      <c r="F38" s="31"/>
      <c r="G38" s="31"/>
      <c r="H38" s="32"/>
      <c r="I38" s="32"/>
      <c r="J38" s="32"/>
      <c r="K38" s="34"/>
      <c r="L38" s="16"/>
      <c r="M38" s="19"/>
      <c r="N38" s="29"/>
      <c r="O38" s="31"/>
    </row>
    <row r="39" spans="1:15">
      <c r="A39" s="31"/>
      <c r="B39" s="31"/>
      <c r="C39" s="31"/>
      <c r="D39" s="31"/>
      <c r="E39" s="32"/>
      <c r="F39" s="31"/>
      <c r="G39" s="31"/>
      <c r="H39" s="32"/>
      <c r="I39" s="32"/>
      <c r="J39" s="32"/>
      <c r="K39" s="34"/>
      <c r="L39" s="16"/>
      <c r="M39" s="19"/>
      <c r="N39" s="29"/>
      <c r="O39" s="31"/>
    </row>
    <row r="40" spans="1:15">
      <c r="A40" s="31"/>
      <c r="B40" s="31"/>
      <c r="C40" s="31"/>
      <c r="D40" s="31"/>
      <c r="E40" s="32"/>
      <c r="F40" s="31"/>
      <c r="G40" s="31"/>
      <c r="H40" s="32"/>
      <c r="I40" s="32"/>
      <c r="J40" s="32"/>
      <c r="K40" s="34"/>
      <c r="L40" s="16"/>
      <c r="M40" s="19"/>
      <c r="N40" s="29"/>
      <c r="O40" s="31"/>
    </row>
    <row r="41" spans="1:15">
      <c r="A41" s="31"/>
      <c r="B41" s="31"/>
      <c r="C41" s="31"/>
      <c r="D41" s="31"/>
      <c r="E41" s="32"/>
      <c r="F41" s="31"/>
      <c r="G41" s="31"/>
      <c r="H41" s="32"/>
      <c r="I41" s="32"/>
      <c r="J41" s="32"/>
      <c r="K41" s="34"/>
      <c r="L41" s="16"/>
      <c r="M41" s="19"/>
      <c r="N41" s="29"/>
      <c r="O41" s="31"/>
    </row>
    <row r="42" spans="1:15">
      <c r="A42" s="31"/>
      <c r="B42" s="31"/>
      <c r="C42" s="31"/>
      <c r="D42" s="31"/>
      <c r="E42" s="32"/>
      <c r="F42" s="31"/>
      <c r="G42" s="31"/>
      <c r="H42" s="32"/>
      <c r="I42" s="32"/>
      <c r="J42" s="32"/>
      <c r="K42" s="34"/>
      <c r="L42" s="16"/>
      <c r="M42" s="19"/>
      <c r="N42" s="29"/>
      <c r="O42" s="31"/>
    </row>
    <row r="43" spans="1:15">
      <c r="A43" s="31"/>
      <c r="B43" s="31"/>
      <c r="C43" s="31"/>
      <c r="D43" s="31"/>
      <c r="E43" s="32"/>
      <c r="F43" s="31"/>
      <c r="G43" s="31"/>
      <c r="H43" s="32"/>
      <c r="I43" s="32"/>
      <c r="J43" s="32"/>
      <c r="K43" s="34"/>
      <c r="L43" s="16"/>
      <c r="M43" s="19"/>
      <c r="N43" s="29"/>
      <c r="O43" s="31"/>
    </row>
    <row r="44" spans="1:15">
      <c r="A44" s="31"/>
      <c r="B44" s="31"/>
      <c r="C44" s="31"/>
      <c r="D44" s="31"/>
      <c r="E44" s="32"/>
      <c r="F44" s="31"/>
      <c r="G44" s="31"/>
      <c r="H44" s="32"/>
      <c r="I44" s="32"/>
      <c r="J44" s="32"/>
      <c r="K44" s="34"/>
      <c r="L44" s="16"/>
      <c r="M44" s="19"/>
      <c r="N44" s="29"/>
      <c r="O44" s="31"/>
    </row>
    <row r="45" spans="1:15">
      <c r="A45" s="31"/>
      <c r="B45" s="31"/>
      <c r="C45" s="31"/>
      <c r="D45" s="31"/>
      <c r="E45" s="32"/>
      <c r="F45" s="31"/>
      <c r="G45" s="31"/>
      <c r="H45" s="32"/>
      <c r="I45" s="32"/>
      <c r="J45" s="32"/>
      <c r="K45" s="34"/>
      <c r="L45" s="16"/>
      <c r="M45" s="19"/>
      <c r="N45" s="29"/>
      <c r="O45" s="31"/>
    </row>
    <row r="46" spans="1:15">
      <c r="A46" s="31"/>
      <c r="B46" s="31"/>
      <c r="C46" s="31"/>
      <c r="D46" s="31"/>
      <c r="E46" s="32"/>
      <c r="F46" s="31"/>
      <c r="G46" s="31"/>
      <c r="H46" s="32"/>
      <c r="I46" s="32"/>
      <c r="J46" s="32"/>
      <c r="K46" s="34"/>
      <c r="L46" s="16"/>
      <c r="M46" s="19"/>
      <c r="N46" s="29"/>
      <c r="O46" s="31"/>
    </row>
    <row r="47" spans="1:15">
      <c r="A47" s="31"/>
      <c r="B47" s="31"/>
      <c r="C47" s="31"/>
      <c r="D47" s="31"/>
      <c r="E47" s="32"/>
      <c r="F47" s="31"/>
      <c r="G47" s="31"/>
      <c r="H47" s="32"/>
      <c r="I47" s="32"/>
      <c r="J47" s="32"/>
      <c r="K47" s="34"/>
      <c r="L47" s="16"/>
      <c r="M47" s="19"/>
      <c r="N47" s="29"/>
      <c r="O47" s="31"/>
    </row>
    <row r="48" spans="1:15">
      <c r="A48" s="31"/>
      <c r="B48" s="31"/>
      <c r="C48" s="31"/>
      <c r="D48" s="31"/>
      <c r="E48" s="32"/>
      <c r="F48" s="31"/>
      <c r="G48" s="31"/>
      <c r="H48" s="32"/>
      <c r="I48" s="32"/>
      <c r="J48" s="32"/>
      <c r="K48" s="34"/>
      <c r="L48" s="16"/>
      <c r="M48" s="19"/>
      <c r="N48" s="29"/>
      <c r="O48" s="31"/>
    </row>
    <row r="49" spans="1:15">
      <c r="A49" s="31"/>
      <c r="B49" s="31"/>
      <c r="C49" s="31"/>
      <c r="D49" s="31"/>
      <c r="E49" s="32"/>
      <c r="F49" s="31"/>
      <c r="G49" s="31"/>
      <c r="H49" s="32"/>
      <c r="I49" s="32"/>
      <c r="J49" s="32"/>
      <c r="K49" s="34"/>
      <c r="L49" s="16"/>
      <c r="M49" s="19"/>
      <c r="N49" s="29"/>
      <c r="O49" s="3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50"/>
  <sheetViews>
    <sheetView workbookViewId="0">
      <selection activeCell="D1" sqref="D1:D1048576"/>
    </sheetView>
  </sheetViews>
  <sheetFormatPr defaultRowHeight="15"/>
  <cols>
    <col min="1" max="1" width="5.140625" customWidth="1"/>
    <col min="2" max="2" width="19.85546875" bestFit="1" customWidth="1"/>
    <col min="3" max="3" width="7.28515625" customWidth="1"/>
    <col min="4" max="4" width="45.28515625" bestFit="1" customWidth="1"/>
    <col min="5" max="5" width="13.28515625" style="26" bestFit="1" customWidth="1"/>
    <col min="6" max="6" width="13.140625" bestFit="1" customWidth="1"/>
    <col min="7" max="7" width="15.5703125" bestFit="1" customWidth="1"/>
    <col min="8" max="8" width="12.85546875" style="26" bestFit="1" customWidth="1"/>
    <col min="9" max="9" width="14.28515625" style="26" bestFit="1" customWidth="1"/>
    <col min="10" max="10" width="15.7109375" style="26" bestFit="1" customWidth="1"/>
    <col min="11" max="11" width="15.140625" bestFit="1" customWidth="1"/>
    <col min="12" max="12" width="17.5703125" style="27" bestFit="1" customWidth="1"/>
    <col min="13" max="13" width="20" style="28" bestFit="1" customWidth="1"/>
    <col min="14" max="14" width="20" bestFit="1" customWidth="1"/>
    <col min="15" max="15" width="14.5703125" bestFit="1" customWidth="1"/>
  </cols>
  <sheetData>
    <row r="1" spans="1:15">
      <c r="A1" s="1"/>
      <c r="B1" s="1"/>
      <c r="C1" s="1"/>
      <c r="D1" s="1"/>
      <c r="E1" s="22"/>
      <c r="F1" s="11"/>
      <c r="G1" s="1"/>
      <c r="H1" s="22"/>
      <c r="I1" s="22"/>
      <c r="J1" s="22"/>
      <c r="K1" s="13"/>
      <c r="L1" s="12"/>
      <c r="M1" s="17"/>
      <c r="N1" s="20"/>
      <c r="O1" s="1"/>
    </row>
    <row r="2" spans="1:15">
      <c r="A2" s="1"/>
      <c r="B2" s="1"/>
      <c r="C2" s="1"/>
      <c r="D2" s="1"/>
      <c r="E2" s="22"/>
      <c r="F2" s="11"/>
      <c r="G2" s="1"/>
      <c r="H2" s="22"/>
      <c r="I2" s="22"/>
      <c r="J2" s="22"/>
      <c r="K2" s="13"/>
      <c r="L2" s="12"/>
      <c r="M2" s="17"/>
      <c r="N2" s="20"/>
      <c r="O2" s="1"/>
    </row>
    <row r="3" spans="1:15">
      <c r="A3" s="1" t="s">
        <v>0</v>
      </c>
      <c r="B3" s="1"/>
      <c r="C3" s="1"/>
      <c r="D3" s="1"/>
      <c r="E3" s="38">
        <f>+'11-02-2020'!E3+1</f>
        <v>43873</v>
      </c>
      <c r="F3" s="11"/>
      <c r="G3" s="1"/>
      <c r="H3" s="22"/>
      <c r="I3" s="22"/>
      <c r="J3" s="22"/>
      <c r="K3" s="13"/>
      <c r="L3" s="12"/>
      <c r="M3" s="17"/>
      <c r="N3" s="20"/>
      <c r="O3" s="1"/>
    </row>
    <row r="4" spans="1:15">
      <c r="A4" s="1"/>
      <c r="B4" s="1"/>
      <c r="C4" s="1"/>
      <c r="D4" s="1"/>
      <c r="E4" s="22"/>
      <c r="F4" s="11"/>
      <c r="G4" s="1"/>
      <c r="H4" s="22"/>
      <c r="I4" s="22"/>
      <c r="J4" s="22"/>
      <c r="K4" s="13"/>
      <c r="L4" s="12"/>
      <c r="M4" s="17"/>
      <c r="N4" s="20"/>
      <c r="O4" s="1"/>
    </row>
    <row r="5" spans="1:15">
      <c r="A5" s="3" t="s">
        <v>1</v>
      </c>
      <c r="B5" s="3" t="s">
        <v>2</v>
      </c>
      <c r="C5" s="3" t="s">
        <v>3</v>
      </c>
      <c r="D5" s="3" t="s">
        <v>4</v>
      </c>
      <c r="E5" s="23" t="s">
        <v>5</v>
      </c>
      <c r="F5" s="10" t="s">
        <v>6</v>
      </c>
      <c r="G5" s="3" t="s">
        <v>7</v>
      </c>
      <c r="H5" s="23" t="s">
        <v>8</v>
      </c>
      <c r="I5" s="23" t="s">
        <v>9</v>
      </c>
      <c r="J5" s="23" t="s">
        <v>10</v>
      </c>
      <c r="K5" s="14" t="s">
        <v>11</v>
      </c>
      <c r="L5" s="4" t="s">
        <v>12</v>
      </c>
      <c r="M5" s="18" t="s">
        <v>13</v>
      </c>
      <c r="N5" s="21" t="s">
        <v>14</v>
      </c>
      <c r="O5" s="3" t="s">
        <v>15</v>
      </c>
    </row>
    <row r="6" spans="1:15">
      <c r="A6" s="31">
        <v>1</v>
      </c>
      <c r="B6" s="31" t="s">
        <v>47</v>
      </c>
      <c r="C6" s="31" t="s">
        <v>67</v>
      </c>
      <c r="D6" s="31" t="s">
        <v>19</v>
      </c>
      <c r="E6" s="39">
        <v>43874</v>
      </c>
      <c r="F6" s="31">
        <v>1</v>
      </c>
      <c r="G6" s="31" t="s">
        <v>18</v>
      </c>
      <c r="H6" s="39">
        <v>43873</v>
      </c>
      <c r="I6" s="39">
        <v>43873</v>
      </c>
      <c r="J6" s="39">
        <v>43873</v>
      </c>
      <c r="K6" s="34">
        <v>111636174</v>
      </c>
      <c r="L6" s="16">
        <v>111621221.63</v>
      </c>
      <c r="M6" s="19">
        <v>99.986606159999994</v>
      </c>
      <c r="N6" s="29">
        <v>4.8894051299999998E-2</v>
      </c>
      <c r="O6" s="31" t="s">
        <v>16</v>
      </c>
    </row>
    <row r="7" spans="1:15">
      <c r="A7" s="31">
        <f>+A6+1</f>
        <v>2</v>
      </c>
      <c r="B7" s="31" t="s">
        <v>47</v>
      </c>
      <c r="C7" s="31" t="s">
        <v>67</v>
      </c>
      <c r="D7" s="31" t="s">
        <v>20</v>
      </c>
      <c r="E7" s="39">
        <v>43874</v>
      </c>
      <c r="F7" s="31">
        <v>1</v>
      </c>
      <c r="G7" s="31" t="s">
        <v>18</v>
      </c>
      <c r="H7" s="39">
        <v>43873</v>
      </c>
      <c r="I7" s="39">
        <v>43873</v>
      </c>
      <c r="J7" s="39">
        <v>43873</v>
      </c>
      <c r="K7" s="34">
        <v>3996109</v>
      </c>
      <c r="L7" s="16">
        <v>3995573.77</v>
      </c>
      <c r="M7" s="19">
        <v>99.986606159999994</v>
      </c>
      <c r="N7" s="29">
        <v>4.8894051299999998E-2</v>
      </c>
      <c r="O7" s="31" t="s">
        <v>16</v>
      </c>
    </row>
    <row r="8" spans="1:15">
      <c r="A8" s="31">
        <f t="shared" ref="A8:A27" si="0">+A7+1</f>
        <v>3</v>
      </c>
      <c r="B8" s="31" t="s">
        <v>47</v>
      </c>
      <c r="C8" s="31" t="s">
        <v>67</v>
      </c>
      <c r="D8" s="31" t="s">
        <v>21</v>
      </c>
      <c r="E8" s="39">
        <v>43874</v>
      </c>
      <c r="F8" s="31">
        <v>1</v>
      </c>
      <c r="G8" s="31" t="s">
        <v>18</v>
      </c>
      <c r="H8" s="39">
        <v>43873</v>
      </c>
      <c r="I8" s="39">
        <v>43873</v>
      </c>
      <c r="J8" s="39">
        <v>43873</v>
      </c>
      <c r="K8" s="34">
        <v>209226274</v>
      </c>
      <c r="L8" s="16">
        <v>209198250.56999999</v>
      </c>
      <c r="M8" s="19">
        <v>99.986606159999994</v>
      </c>
      <c r="N8" s="29">
        <v>4.8894051299999998E-2</v>
      </c>
      <c r="O8" s="31" t="s">
        <v>16</v>
      </c>
    </row>
    <row r="9" spans="1:15">
      <c r="A9" s="31">
        <f t="shared" si="0"/>
        <v>4</v>
      </c>
      <c r="B9" s="31" t="s">
        <v>47</v>
      </c>
      <c r="C9" s="31" t="s">
        <v>67</v>
      </c>
      <c r="D9" s="31" t="s">
        <v>22</v>
      </c>
      <c r="E9" s="39">
        <v>43874</v>
      </c>
      <c r="F9" s="31">
        <v>1</v>
      </c>
      <c r="G9" s="31" t="s">
        <v>18</v>
      </c>
      <c r="H9" s="39">
        <v>43873</v>
      </c>
      <c r="I9" s="39">
        <v>43873</v>
      </c>
      <c r="J9" s="39">
        <v>43873</v>
      </c>
      <c r="K9" s="34">
        <v>74265200</v>
      </c>
      <c r="L9" s="16">
        <v>74255253.040000007</v>
      </c>
      <c r="M9" s="19">
        <v>99.986606159999994</v>
      </c>
      <c r="N9" s="29">
        <v>4.8894051299999998E-2</v>
      </c>
      <c r="O9" s="31" t="s">
        <v>16</v>
      </c>
    </row>
    <row r="10" spans="1:15">
      <c r="A10" s="31">
        <f t="shared" si="0"/>
        <v>5</v>
      </c>
      <c r="B10" s="31" t="s">
        <v>47</v>
      </c>
      <c r="C10" s="31" t="s">
        <v>67</v>
      </c>
      <c r="D10" s="31" t="s">
        <v>23</v>
      </c>
      <c r="E10" s="39">
        <v>43874</v>
      </c>
      <c r="F10" s="31">
        <v>1</v>
      </c>
      <c r="G10" s="31" t="s">
        <v>18</v>
      </c>
      <c r="H10" s="39">
        <v>43873</v>
      </c>
      <c r="I10" s="39">
        <v>43873</v>
      </c>
      <c r="J10" s="39">
        <v>43873</v>
      </c>
      <c r="K10" s="34">
        <v>8085773</v>
      </c>
      <c r="L10" s="16">
        <v>8084690</v>
      </c>
      <c r="M10" s="19">
        <v>99.986606159999994</v>
      </c>
      <c r="N10" s="29">
        <v>4.8894051299999998E-2</v>
      </c>
      <c r="O10" s="31" t="s">
        <v>16</v>
      </c>
    </row>
    <row r="11" spans="1:15">
      <c r="A11" s="31">
        <f t="shared" si="0"/>
        <v>6</v>
      </c>
      <c r="B11" s="31" t="s">
        <v>47</v>
      </c>
      <c r="C11" s="31" t="s">
        <v>67</v>
      </c>
      <c r="D11" s="31" t="s">
        <v>24</v>
      </c>
      <c r="E11" s="39">
        <v>43874</v>
      </c>
      <c r="F11" s="31">
        <v>1</v>
      </c>
      <c r="G11" s="31" t="s">
        <v>18</v>
      </c>
      <c r="H11" s="39">
        <v>43873</v>
      </c>
      <c r="I11" s="39">
        <v>43873</v>
      </c>
      <c r="J11" s="39">
        <v>43873</v>
      </c>
      <c r="K11" s="34">
        <v>690060</v>
      </c>
      <c r="L11" s="16">
        <v>689967.57</v>
      </c>
      <c r="M11" s="19">
        <v>99.986606159999994</v>
      </c>
      <c r="N11" s="29">
        <v>4.8894051299999998E-2</v>
      </c>
      <c r="O11" s="31" t="s">
        <v>16</v>
      </c>
    </row>
    <row r="12" spans="1:15">
      <c r="A12" s="31">
        <f t="shared" si="0"/>
        <v>7</v>
      </c>
      <c r="B12" s="31" t="s">
        <v>47</v>
      </c>
      <c r="C12" s="31" t="s">
        <v>67</v>
      </c>
      <c r="D12" s="31" t="s">
        <v>25</v>
      </c>
      <c r="E12" s="39">
        <v>43874</v>
      </c>
      <c r="F12" s="31">
        <v>1</v>
      </c>
      <c r="G12" s="31" t="s">
        <v>18</v>
      </c>
      <c r="H12" s="39">
        <v>43873</v>
      </c>
      <c r="I12" s="39">
        <v>43873</v>
      </c>
      <c r="J12" s="39">
        <v>43873</v>
      </c>
      <c r="K12" s="34">
        <v>60093632</v>
      </c>
      <c r="L12" s="16">
        <v>60085583.159999996</v>
      </c>
      <c r="M12" s="19">
        <v>99.986606159999994</v>
      </c>
      <c r="N12" s="29">
        <v>4.8894051299999998E-2</v>
      </c>
      <c r="O12" s="31" t="s">
        <v>16</v>
      </c>
    </row>
    <row r="13" spans="1:15">
      <c r="A13" s="31">
        <f t="shared" si="0"/>
        <v>8</v>
      </c>
      <c r="B13" s="31" t="s">
        <v>47</v>
      </c>
      <c r="C13" s="31" t="s">
        <v>67</v>
      </c>
      <c r="D13" s="31" t="s">
        <v>26</v>
      </c>
      <c r="E13" s="39">
        <v>43874</v>
      </c>
      <c r="F13" s="31">
        <v>1</v>
      </c>
      <c r="G13" s="31" t="s">
        <v>18</v>
      </c>
      <c r="H13" s="39">
        <v>43873</v>
      </c>
      <c r="I13" s="39">
        <v>43873</v>
      </c>
      <c r="J13" s="39">
        <v>43873</v>
      </c>
      <c r="K13" s="34">
        <v>21543697</v>
      </c>
      <c r="L13" s="16">
        <v>21540811.469999999</v>
      </c>
      <c r="M13" s="19">
        <v>99.986606159999994</v>
      </c>
      <c r="N13" s="29">
        <v>4.8894051299999998E-2</v>
      </c>
      <c r="O13" s="31" t="s">
        <v>16</v>
      </c>
    </row>
    <row r="14" spans="1:15">
      <c r="A14" s="31">
        <f t="shared" si="0"/>
        <v>9</v>
      </c>
      <c r="B14" s="31" t="s">
        <v>47</v>
      </c>
      <c r="C14" s="31" t="s">
        <v>67</v>
      </c>
      <c r="D14" s="31" t="s">
        <v>27</v>
      </c>
      <c r="E14" s="39">
        <v>43874</v>
      </c>
      <c r="F14" s="31">
        <v>1</v>
      </c>
      <c r="G14" s="31" t="s">
        <v>18</v>
      </c>
      <c r="H14" s="39">
        <v>43873</v>
      </c>
      <c r="I14" s="39">
        <v>43873</v>
      </c>
      <c r="J14" s="39">
        <v>43873</v>
      </c>
      <c r="K14" s="34">
        <v>27163672</v>
      </c>
      <c r="L14" s="16">
        <v>27160033.739999998</v>
      </c>
      <c r="M14" s="19">
        <v>99.986606159999994</v>
      </c>
      <c r="N14" s="29">
        <v>4.8894051299999998E-2</v>
      </c>
      <c r="O14" s="31" t="s">
        <v>16</v>
      </c>
    </row>
    <row r="15" spans="1:15">
      <c r="A15" s="31">
        <f t="shared" si="0"/>
        <v>10</v>
      </c>
      <c r="B15" s="31" t="s">
        <v>47</v>
      </c>
      <c r="C15" s="31" t="s">
        <v>67</v>
      </c>
      <c r="D15" s="31" t="s">
        <v>28</v>
      </c>
      <c r="E15" s="39">
        <v>43874</v>
      </c>
      <c r="F15" s="31">
        <v>1</v>
      </c>
      <c r="G15" s="31" t="s">
        <v>18</v>
      </c>
      <c r="H15" s="39">
        <v>43873</v>
      </c>
      <c r="I15" s="39">
        <v>43873</v>
      </c>
      <c r="J15" s="39">
        <v>43873</v>
      </c>
      <c r="K15" s="34">
        <v>2700470</v>
      </c>
      <c r="L15" s="16">
        <v>2700108.3</v>
      </c>
      <c r="M15" s="19">
        <v>99.986606159999994</v>
      </c>
      <c r="N15" s="29">
        <v>4.8894051299999998E-2</v>
      </c>
      <c r="O15" s="31" t="s">
        <v>16</v>
      </c>
    </row>
    <row r="16" spans="1:15">
      <c r="A16" s="31">
        <f t="shared" si="0"/>
        <v>11</v>
      </c>
      <c r="B16" s="31" t="s">
        <v>47</v>
      </c>
      <c r="C16" s="31" t="s">
        <v>67</v>
      </c>
      <c r="D16" s="31" t="s">
        <v>29</v>
      </c>
      <c r="E16" s="39">
        <v>43874</v>
      </c>
      <c r="F16" s="31">
        <v>1</v>
      </c>
      <c r="G16" s="31" t="s">
        <v>18</v>
      </c>
      <c r="H16" s="39">
        <v>43873</v>
      </c>
      <c r="I16" s="39">
        <v>43873</v>
      </c>
      <c r="J16" s="39">
        <v>43873</v>
      </c>
      <c r="K16" s="34">
        <v>21935237</v>
      </c>
      <c r="L16" s="16">
        <v>21932299.030000001</v>
      </c>
      <c r="M16" s="19">
        <v>99.986606159999994</v>
      </c>
      <c r="N16" s="29">
        <v>4.8894051299999998E-2</v>
      </c>
      <c r="O16" s="31" t="s">
        <v>16</v>
      </c>
    </row>
    <row r="17" spans="1:15">
      <c r="A17" s="31">
        <f t="shared" si="0"/>
        <v>12</v>
      </c>
      <c r="B17" s="31" t="s">
        <v>47</v>
      </c>
      <c r="C17" s="31" t="s">
        <v>67</v>
      </c>
      <c r="D17" s="31" t="s">
        <v>30</v>
      </c>
      <c r="E17" s="39">
        <v>43874</v>
      </c>
      <c r="F17" s="31">
        <v>1</v>
      </c>
      <c r="G17" s="31" t="s">
        <v>18</v>
      </c>
      <c r="H17" s="39">
        <v>43873</v>
      </c>
      <c r="I17" s="39">
        <v>43873</v>
      </c>
      <c r="J17" s="39">
        <v>43873</v>
      </c>
      <c r="K17" s="34">
        <v>1427947</v>
      </c>
      <c r="L17" s="16">
        <v>1427755.74</v>
      </c>
      <c r="M17" s="19">
        <v>99.986606159999994</v>
      </c>
      <c r="N17" s="29">
        <v>4.8894051299999998E-2</v>
      </c>
      <c r="O17" s="31" t="s">
        <v>16</v>
      </c>
    </row>
    <row r="18" spans="1:15">
      <c r="A18" s="31">
        <f t="shared" si="0"/>
        <v>13</v>
      </c>
      <c r="B18" s="31" t="s">
        <v>47</v>
      </c>
      <c r="C18" s="31" t="s">
        <v>67</v>
      </c>
      <c r="D18" s="31" t="s">
        <v>17</v>
      </c>
      <c r="E18" s="39">
        <v>43874</v>
      </c>
      <c r="F18" s="31">
        <v>1</v>
      </c>
      <c r="G18" s="31" t="s">
        <v>18</v>
      </c>
      <c r="H18" s="39">
        <v>43873</v>
      </c>
      <c r="I18" s="39">
        <v>43873</v>
      </c>
      <c r="J18" s="39">
        <v>43873</v>
      </c>
      <c r="K18" s="34">
        <v>774654590</v>
      </c>
      <c r="L18" s="16">
        <v>774550834</v>
      </c>
      <c r="M18" s="19">
        <v>99.986606159999994</v>
      </c>
      <c r="N18" s="29">
        <v>4.8894051299999998E-2</v>
      </c>
      <c r="O18" s="31" t="s">
        <v>16</v>
      </c>
    </row>
    <row r="19" spans="1:15">
      <c r="A19" s="31">
        <f t="shared" si="0"/>
        <v>14</v>
      </c>
      <c r="B19" s="31" t="s">
        <v>47</v>
      </c>
      <c r="C19" s="31" t="s">
        <v>67</v>
      </c>
      <c r="D19" s="31" t="s">
        <v>31</v>
      </c>
      <c r="E19" s="39">
        <v>43874</v>
      </c>
      <c r="F19" s="31">
        <v>1</v>
      </c>
      <c r="G19" s="31" t="s">
        <v>18</v>
      </c>
      <c r="H19" s="39">
        <v>43873</v>
      </c>
      <c r="I19" s="39">
        <v>43873</v>
      </c>
      <c r="J19" s="39">
        <v>43873</v>
      </c>
      <c r="K19" s="34">
        <v>63942532</v>
      </c>
      <c r="L19" s="16">
        <v>63933967.640000001</v>
      </c>
      <c r="M19" s="19">
        <v>99.986606159999994</v>
      </c>
      <c r="N19" s="29">
        <v>4.8894051299999998E-2</v>
      </c>
      <c r="O19" s="31" t="s">
        <v>16</v>
      </c>
    </row>
    <row r="20" spans="1:15">
      <c r="A20" s="31">
        <f t="shared" si="0"/>
        <v>15</v>
      </c>
      <c r="B20" s="31" t="s">
        <v>47</v>
      </c>
      <c r="C20" s="31" t="s">
        <v>67</v>
      </c>
      <c r="D20" s="31" t="s">
        <v>32</v>
      </c>
      <c r="E20" s="39">
        <v>43874</v>
      </c>
      <c r="F20" s="31">
        <v>1</v>
      </c>
      <c r="G20" s="31" t="s">
        <v>18</v>
      </c>
      <c r="H20" s="39">
        <v>43873</v>
      </c>
      <c r="I20" s="39">
        <v>43873</v>
      </c>
      <c r="J20" s="39">
        <v>43873</v>
      </c>
      <c r="K20" s="34">
        <v>17331867</v>
      </c>
      <c r="L20" s="16">
        <v>17329545.600000001</v>
      </c>
      <c r="M20" s="19">
        <v>99.986606159999994</v>
      </c>
      <c r="N20" s="29">
        <v>4.8894051299999998E-2</v>
      </c>
      <c r="O20" s="31" t="s">
        <v>16</v>
      </c>
    </row>
    <row r="21" spans="1:15">
      <c r="A21" s="31">
        <f t="shared" si="0"/>
        <v>16</v>
      </c>
      <c r="B21" s="31" t="s">
        <v>47</v>
      </c>
      <c r="C21" s="31" t="s">
        <v>67</v>
      </c>
      <c r="D21" s="31" t="s">
        <v>33</v>
      </c>
      <c r="E21" s="39">
        <v>43874</v>
      </c>
      <c r="F21" s="31">
        <v>1</v>
      </c>
      <c r="G21" s="31" t="s">
        <v>18</v>
      </c>
      <c r="H21" s="39">
        <v>43873</v>
      </c>
      <c r="I21" s="39">
        <v>43873</v>
      </c>
      <c r="J21" s="39">
        <v>43873</v>
      </c>
      <c r="K21" s="34">
        <v>1064032</v>
      </c>
      <c r="L21" s="16">
        <v>1063889.49</v>
      </c>
      <c r="M21" s="19">
        <v>99.986606159999994</v>
      </c>
      <c r="N21" s="29">
        <v>4.8894051299999998E-2</v>
      </c>
      <c r="O21" s="31" t="s">
        <v>16</v>
      </c>
    </row>
    <row r="22" spans="1:15">
      <c r="A22" s="31">
        <f t="shared" si="0"/>
        <v>17</v>
      </c>
      <c r="B22" s="31" t="s">
        <v>47</v>
      </c>
      <c r="C22" s="31" t="s">
        <v>67</v>
      </c>
      <c r="D22" s="31" t="s">
        <v>34</v>
      </c>
      <c r="E22" s="39">
        <v>43874</v>
      </c>
      <c r="F22" s="31">
        <v>1</v>
      </c>
      <c r="G22" s="31" t="s">
        <v>18</v>
      </c>
      <c r="H22" s="39">
        <v>43873</v>
      </c>
      <c r="I22" s="39">
        <v>43873</v>
      </c>
      <c r="J22" s="39">
        <v>43873</v>
      </c>
      <c r="K22" s="34">
        <v>56093861</v>
      </c>
      <c r="L22" s="16">
        <v>56086347.880000003</v>
      </c>
      <c r="M22" s="19">
        <v>99.986606159999994</v>
      </c>
      <c r="N22" s="29">
        <v>4.8894051299999998E-2</v>
      </c>
      <c r="O22" s="31" t="s">
        <v>16</v>
      </c>
    </row>
    <row r="23" spans="1:15">
      <c r="A23" s="31">
        <f t="shared" si="0"/>
        <v>18</v>
      </c>
      <c r="B23" s="31" t="s">
        <v>47</v>
      </c>
      <c r="C23" s="31" t="s">
        <v>67</v>
      </c>
      <c r="D23" s="31" t="s">
        <v>35</v>
      </c>
      <c r="E23" s="39">
        <v>43874</v>
      </c>
      <c r="F23" s="31">
        <v>1</v>
      </c>
      <c r="G23" s="31" t="s">
        <v>18</v>
      </c>
      <c r="H23" s="39">
        <v>43873</v>
      </c>
      <c r="I23" s="39">
        <v>43873</v>
      </c>
      <c r="J23" s="39">
        <v>43873</v>
      </c>
      <c r="K23" s="34">
        <v>33637725</v>
      </c>
      <c r="L23" s="16">
        <v>33633219.619999997</v>
      </c>
      <c r="M23" s="19">
        <v>99.986606159999994</v>
      </c>
      <c r="N23" s="29">
        <v>4.8894051299999998E-2</v>
      </c>
      <c r="O23" s="31" t="s">
        <v>16</v>
      </c>
    </row>
    <row r="24" spans="1:15">
      <c r="A24" s="31">
        <f t="shared" si="0"/>
        <v>19</v>
      </c>
      <c r="B24" s="31" t="s">
        <v>47</v>
      </c>
      <c r="C24" s="31" t="s">
        <v>67</v>
      </c>
      <c r="D24" s="31" t="s">
        <v>36</v>
      </c>
      <c r="E24" s="39">
        <v>43874</v>
      </c>
      <c r="F24" s="31">
        <v>1</v>
      </c>
      <c r="G24" s="31" t="s">
        <v>18</v>
      </c>
      <c r="H24" s="39">
        <v>43873</v>
      </c>
      <c r="I24" s="39">
        <v>43873</v>
      </c>
      <c r="J24" s="39">
        <v>43873</v>
      </c>
      <c r="K24" s="34">
        <v>785545</v>
      </c>
      <c r="L24" s="16">
        <v>785439.79</v>
      </c>
      <c r="M24" s="19">
        <v>99.986606159999994</v>
      </c>
      <c r="N24" s="29">
        <v>4.8894051299999998E-2</v>
      </c>
      <c r="O24" s="31" t="s">
        <v>16</v>
      </c>
    </row>
    <row r="25" spans="1:15">
      <c r="A25" s="31">
        <f t="shared" si="0"/>
        <v>20</v>
      </c>
      <c r="B25" s="31" t="s">
        <v>47</v>
      </c>
      <c r="C25" s="31" t="s">
        <v>67</v>
      </c>
      <c r="D25" s="31" t="s">
        <v>37</v>
      </c>
      <c r="E25" s="39">
        <v>43874</v>
      </c>
      <c r="F25" s="31">
        <v>1</v>
      </c>
      <c r="G25" s="31" t="s">
        <v>18</v>
      </c>
      <c r="H25" s="39">
        <v>43873</v>
      </c>
      <c r="I25" s="39">
        <v>43873</v>
      </c>
      <c r="J25" s="39">
        <v>43873</v>
      </c>
      <c r="K25" s="34">
        <v>149587069</v>
      </c>
      <c r="L25" s="16">
        <v>149567033.55000001</v>
      </c>
      <c r="M25" s="19">
        <v>99.986606159999994</v>
      </c>
      <c r="N25" s="29">
        <v>4.8894051299999998E-2</v>
      </c>
      <c r="O25" s="31" t="s">
        <v>16</v>
      </c>
    </row>
    <row r="26" spans="1:15">
      <c r="A26" s="31">
        <f t="shared" si="0"/>
        <v>21</v>
      </c>
      <c r="B26" s="31" t="s">
        <v>47</v>
      </c>
      <c r="C26" s="31" t="s">
        <v>67</v>
      </c>
      <c r="D26" s="31" t="s">
        <v>38</v>
      </c>
      <c r="E26" s="39">
        <v>43874</v>
      </c>
      <c r="F26" s="31">
        <v>1</v>
      </c>
      <c r="G26" s="31" t="s">
        <v>18</v>
      </c>
      <c r="H26" s="39">
        <v>43873</v>
      </c>
      <c r="I26" s="39">
        <v>43873</v>
      </c>
      <c r="J26" s="39">
        <v>43873</v>
      </c>
      <c r="K26" s="34">
        <v>7229519</v>
      </c>
      <c r="L26" s="16">
        <v>7228550.6900000004</v>
      </c>
      <c r="M26" s="19">
        <v>99.986606159999994</v>
      </c>
      <c r="N26" s="29">
        <v>4.8894051299999998E-2</v>
      </c>
      <c r="O26" s="31" t="s">
        <v>16</v>
      </c>
    </row>
    <row r="27" spans="1:15">
      <c r="A27" s="31">
        <f t="shared" si="0"/>
        <v>22</v>
      </c>
      <c r="B27" s="31" t="s">
        <v>47</v>
      </c>
      <c r="C27" s="31" t="s">
        <v>67</v>
      </c>
      <c r="D27" s="31" t="s">
        <v>39</v>
      </c>
      <c r="E27" s="39">
        <v>43874</v>
      </c>
      <c r="F27" s="31">
        <v>1</v>
      </c>
      <c r="G27" s="31" t="s">
        <v>18</v>
      </c>
      <c r="H27" s="39">
        <v>43873</v>
      </c>
      <c r="I27" s="39">
        <v>43873</v>
      </c>
      <c r="J27" s="39">
        <v>43873</v>
      </c>
      <c r="K27" s="34">
        <v>479409015</v>
      </c>
      <c r="L27" s="16">
        <v>479344803.72000003</v>
      </c>
      <c r="M27" s="19">
        <v>99.986606159999994</v>
      </c>
      <c r="N27" s="29">
        <v>4.8894051299999998E-2</v>
      </c>
      <c r="O27" s="31" t="s">
        <v>16</v>
      </c>
    </row>
    <row r="28" spans="1:15">
      <c r="A28" s="31"/>
      <c r="B28" s="31"/>
      <c r="C28" s="31"/>
      <c r="D28" s="31"/>
      <c r="E28" s="32"/>
      <c r="F28" s="31"/>
      <c r="G28" s="31"/>
      <c r="H28" s="32"/>
      <c r="I28" s="32"/>
      <c r="J28" s="32"/>
      <c r="K28" s="34"/>
      <c r="L28" s="16"/>
      <c r="M28" s="19"/>
      <c r="N28" s="29"/>
      <c r="O28" s="31"/>
    </row>
    <row r="29" spans="1:15">
      <c r="A29" s="31"/>
      <c r="B29" s="31"/>
      <c r="C29" s="31"/>
      <c r="D29" s="31"/>
      <c r="E29" s="32"/>
      <c r="F29" s="31"/>
      <c r="G29" s="31"/>
      <c r="H29" s="32"/>
      <c r="I29" s="32"/>
      <c r="J29" s="32"/>
      <c r="K29" s="34"/>
      <c r="L29" s="16"/>
      <c r="M29" s="19"/>
      <c r="N29" s="29"/>
      <c r="O29" s="31"/>
    </row>
    <row r="30" spans="1:15">
      <c r="A30" s="31"/>
      <c r="B30" s="31"/>
      <c r="C30" s="31"/>
      <c r="D30" s="31"/>
      <c r="E30" s="32"/>
      <c r="F30" s="31"/>
      <c r="G30" s="31"/>
      <c r="H30" s="32"/>
      <c r="I30" s="32"/>
      <c r="J30" s="32"/>
      <c r="K30" s="34"/>
      <c r="L30" s="16"/>
      <c r="M30" s="19"/>
      <c r="N30" s="29"/>
      <c r="O30" s="31"/>
    </row>
    <row r="31" spans="1:15">
      <c r="A31" s="31"/>
      <c r="B31" s="31"/>
      <c r="C31" s="31"/>
      <c r="D31" s="31"/>
      <c r="E31" s="32"/>
      <c r="F31" s="31"/>
      <c r="G31" s="31"/>
      <c r="H31" s="32"/>
      <c r="I31" s="32"/>
      <c r="J31" s="32"/>
      <c r="K31" s="34"/>
      <c r="L31" s="16"/>
      <c r="M31" s="19"/>
      <c r="N31" s="29"/>
      <c r="O31" s="31"/>
    </row>
    <row r="32" spans="1:15">
      <c r="A32" s="31"/>
      <c r="B32" s="31"/>
      <c r="C32" s="31"/>
      <c r="D32" s="31"/>
      <c r="E32" s="32"/>
      <c r="F32" s="31"/>
      <c r="G32" s="31"/>
      <c r="H32" s="32"/>
      <c r="I32" s="32"/>
      <c r="J32" s="32"/>
      <c r="K32" s="34"/>
      <c r="L32" s="16"/>
      <c r="M32" s="19"/>
      <c r="N32" s="29"/>
      <c r="O32" s="31"/>
    </row>
    <row r="33" spans="1:15">
      <c r="A33" s="31"/>
      <c r="B33" s="31"/>
      <c r="C33" s="31"/>
      <c r="D33" s="31"/>
      <c r="E33" s="32"/>
      <c r="F33" s="31"/>
      <c r="G33" s="31"/>
      <c r="H33" s="32"/>
      <c r="I33" s="32"/>
      <c r="J33" s="32"/>
      <c r="K33" s="34"/>
      <c r="L33" s="16"/>
      <c r="M33" s="19"/>
      <c r="N33" s="29"/>
      <c r="O33" s="31"/>
    </row>
    <row r="34" spans="1:15">
      <c r="A34" s="31"/>
      <c r="B34" s="31"/>
      <c r="C34" s="31"/>
      <c r="D34" s="31"/>
      <c r="E34" s="32"/>
      <c r="F34" s="31"/>
      <c r="G34" s="31"/>
      <c r="H34" s="32"/>
      <c r="I34" s="32"/>
      <c r="J34" s="32"/>
      <c r="K34" s="34"/>
      <c r="L34" s="16"/>
      <c r="M34" s="19"/>
      <c r="N34" s="29"/>
      <c r="O34" s="31"/>
    </row>
    <row r="35" spans="1:15">
      <c r="A35" s="31"/>
      <c r="B35" s="31"/>
      <c r="C35" s="31"/>
      <c r="D35" s="31"/>
      <c r="E35" s="32"/>
      <c r="F35" s="31"/>
      <c r="G35" s="31"/>
      <c r="H35" s="32"/>
      <c r="I35" s="32"/>
      <c r="J35" s="32"/>
      <c r="K35" s="34"/>
      <c r="L35" s="16"/>
      <c r="M35" s="19"/>
      <c r="N35" s="29"/>
      <c r="O35" s="31"/>
    </row>
    <row r="36" spans="1:15">
      <c r="A36" s="31"/>
      <c r="B36" s="31"/>
      <c r="C36" s="31"/>
      <c r="D36" s="31"/>
      <c r="E36" s="32"/>
      <c r="F36" s="31"/>
      <c r="G36" s="31"/>
      <c r="H36" s="32"/>
      <c r="I36" s="32"/>
      <c r="J36" s="32"/>
      <c r="K36" s="34"/>
      <c r="L36" s="16"/>
      <c r="M36" s="19"/>
      <c r="N36" s="29"/>
      <c r="O36" s="31"/>
    </row>
    <row r="37" spans="1:15">
      <c r="A37" s="31"/>
      <c r="B37" s="31"/>
      <c r="C37" s="31"/>
      <c r="D37" s="31"/>
      <c r="E37" s="32"/>
      <c r="F37" s="31"/>
      <c r="G37" s="31"/>
      <c r="H37" s="32"/>
      <c r="I37" s="32"/>
      <c r="J37" s="32"/>
      <c r="K37" s="34"/>
      <c r="L37" s="16"/>
      <c r="M37" s="19"/>
      <c r="N37" s="29"/>
      <c r="O37" s="31"/>
    </row>
    <row r="38" spans="1:15">
      <c r="A38" s="31"/>
      <c r="B38" s="31"/>
      <c r="C38" s="31"/>
      <c r="D38" s="31"/>
      <c r="E38" s="32"/>
      <c r="F38" s="31"/>
      <c r="G38" s="31"/>
      <c r="H38" s="32"/>
      <c r="I38" s="32"/>
      <c r="J38" s="32"/>
      <c r="K38" s="34"/>
      <c r="L38" s="16"/>
      <c r="M38" s="19"/>
      <c r="N38" s="29"/>
      <c r="O38" s="31"/>
    </row>
    <row r="39" spans="1:15">
      <c r="A39" s="31"/>
      <c r="B39" s="31"/>
      <c r="C39" s="31"/>
      <c r="D39" s="31"/>
      <c r="E39" s="32"/>
      <c r="F39" s="31"/>
      <c r="G39" s="31"/>
      <c r="H39" s="32"/>
      <c r="I39" s="32"/>
      <c r="J39" s="32"/>
      <c r="K39" s="34"/>
      <c r="L39" s="16"/>
      <c r="M39" s="19"/>
      <c r="N39" s="29"/>
      <c r="O39" s="31"/>
    </row>
    <row r="40" spans="1:15">
      <c r="A40" s="31"/>
      <c r="B40" s="31"/>
      <c r="C40" s="31"/>
      <c r="D40" s="31"/>
      <c r="E40" s="32"/>
      <c r="F40" s="31"/>
      <c r="G40" s="31"/>
      <c r="H40" s="32"/>
      <c r="I40" s="32"/>
      <c r="J40" s="32"/>
      <c r="K40" s="34"/>
      <c r="L40" s="16"/>
      <c r="M40" s="19"/>
      <c r="N40" s="29"/>
      <c r="O40" s="31"/>
    </row>
    <row r="41" spans="1:15">
      <c r="A41" s="31"/>
      <c r="B41" s="31"/>
      <c r="C41" s="31"/>
      <c r="D41" s="31"/>
      <c r="E41" s="32"/>
      <c r="F41" s="31"/>
      <c r="G41" s="31"/>
      <c r="H41" s="32"/>
      <c r="I41" s="32"/>
      <c r="J41" s="32"/>
      <c r="K41" s="34"/>
      <c r="L41" s="16"/>
      <c r="M41" s="19"/>
      <c r="N41" s="29"/>
      <c r="O41" s="31"/>
    </row>
    <row r="42" spans="1:15">
      <c r="A42" s="31"/>
      <c r="B42" s="31"/>
      <c r="C42" s="31"/>
      <c r="D42" s="31"/>
      <c r="E42" s="32"/>
      <c r="F42" s="31"/>
      <c r="G42" s="31"/>
      <c r="H42" s="32"/>
      <c r="I42" s="32"/>
      <c r="J42" s="32"/>
      <c r="K42" s="34"/>
      <c r="L42" s="16"/>
      <c r="M42" s="19"/>
      <c r="N42" s="29"/>
      <c r="O42" s="31"/>
    </row>
    <row r="43" spans="1:15">
      <c r="A43" s="31"/>
      <c r="B43" s="31"/>
      <c r="C43" s="31"/>
      <c r="D43" s="31"/>
      <c r="E43" s="32"/>
      <c r="F43" s="31"/>
      <c r="G43" s="31"/>
      <c r="H43" s="32"/>
      <c r="I43" s="32"/>
      <c r="J43" s="32"/>
      <c r="K43" s="34"/>
      <c r="L43" s="16"/>
      <c r="M43" s="19"/>
      <c r="N43" s="29"/>
      <c r="O43" s="31"/>
    </row>
    <row r="44" spans="1:15">
      <c r="A44" s="31"/>
      <c r="B44" s="31"/>
      <c r="C44" s="31"/>
      <c r="D44" s="31"/>
      <c r="E44" s="32"/>
      <c r="F44" s="31"/>
      <c r="G44" s="31"/>
      <c r="H44" s="32"/>
      <c r="I44" s="32"/>
      <c r="J44" s="32"/>
      <c r="K44" s="34"/>
      <c r="L44" s="16"/>
      <c r="M44" s="19"/>
      <c r="N44" s="29"/>
      <c r="O44" s="31"/>
    </row>
    <row r="45" spans="1:15">
      <c r="A45" s="31"/>
      <c r="B45" s="31"/>
      <c r="C45" s="31"/>
      <c r="D45" s="31"/>
      <c r="E45" s="32"/>
      <c r="F45" s="31"/>
      <c r="G45" s="31"/>
      <c r="H45" s="32"/>
      <c r="I45" s="32"/>
      <c r="J45" s="32"/>
      <c r="K45" s="34"/>
      <c r="L45" s="16"/>
      <c r="M45" s="19"/>
      <c r="N45" s="29"/>
      <c r="O45" s="31"/>
    </row>
    <row r="46" spans="1:15">
      <c r="A46" s="31"/>
      <c r="B46" s="31"/>
      <c r="C46" s="31"/>
      <c r="D46" s="31"/>
      <c r="E46" s="32"/>
      <c r="F46" s="31"/>
      <c r="G46" s="31"/>
      <c r="H46" s="32"/>
      <c r="I46" s="32"/>
      <c r="J46" s="32"/>
      <c r="K46" s="34"/>
      <c r="L46" s="16"/>
      <c r="M46" s="19"/>
      <c r="N46" s="29"/>
      <c r="O46" s="31"/>
    </row>
    <row r="47" spans="1:15">
      <c r="A47" s="31"/>
      <c r="B47" s="31"/>
      <c r="C47" s="31"/>
      <c r="D47" s="31"/>
      <c r="E47" s="32"/>
      <c r="F47" s="31"/>
      <c r="G47" s="31"/>
      <c r="H47" s="32"/>
      <c r="I47" s="32"/>
      <c r="J47" s="32"/>
      <c r="K47" s="34"/>
      <c r="L47" s="16"/>
      <c r="M47" s="19"/>
      <c r="N47" s="29"/>
      <c r="O47" s="31"/>
    </row>
    <row r="48" spans="1:15">
      <c r="A48" s="31"/>
      <c r="B48" s="31"/>
      <c r="C48" s="31"/>
      <c r="D48" s="31"/>
      <c r="E48" s="32"/>
      <c r="F48" s="31"/>
      <c r="G48" s="31"/>
      <c r="H48" s="32"/>
      <c r="I48" s="32"/>
      <c r="J48" s="32"/>
      <c r="K48" s="34"/>
      <c r="L48" s="16"/>
      <c r="M48" s="19"/>
      <c r="N48" s="29"/>
      <c r="O48" s="31"/>
    </row>
    <row r="49" spans="1:15">
      <c r="A49" s="31"/>
      <c r="B49" s="31"/>
      <c r="C49" s="31"/>
      <c r="D49" s="31"/>
      <c r="E49" s="32"/>
      <c r="F49" s="31"/>
      <c r="G49" s="31"/>
      <c r="H49" s="32"/>
      <c r="I49" s="32"/>
      <c r="J49" s="32"/>
      <c r="K49" s="34"/>
      <c r="L49" s="16"/>
      <c r="M49" s="19"/>
      <c r="N49" s="29"/>
      <c r="O49" s="31"/>
    </row>
    <row r="50" spans="1:15">
      <c r="A50" s="31"/>
      <c r="B50" s="31"/>
      <c r="C50" s="31"/>
      <c r="D50" s="31"/>
      <c r="E50" s="32"/>
      <c r="F50" s="31"/>
      <c r="G50" s="31"/>
      <c r="H50" s="32"/>
      <c r="I50" s="32"/>
      <c r="J50" s="32"/>
      <c r="K50" s="34"/>
      <c r="L50" s="16"/>
      <c r="M50" s="19"/>
      <c r="N50" s="29"/>
      <c r="O50" s="3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49"/>
  <sheetViews>
    <sheetView workbookViewId="0">
      <selection activeCell="D1" sqref="D1:D1048576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45.28515625" bestFit="1" customWidth="1"/>
    <col min="5" max="5" width="18.28515625" style="26" bestFit="1" customWidth="1"/>
    <col min="6" max="6" width="15.42578125" bestFit="1" customWidth="1"/>
    <col min="7" max="7" width="17.85546875" bestFit="1" customWidth="1"/>
    <col min="8" max="8" width="12.85546875" style="26" bestFit="1" customWidth="1"/>
    <col min="9" max="9" width="16.5703125" style="26" bestFit="1" customWidth="1"/>
    <col min="10" max="10" width="18.28515625" style="26" bestFit="1" customWidth="1"/>
    <col min="11" max="11" width="17.42578125" bestFit="1" customWidth="1"/>
    <col min="12" max="12" width="19.85546875" style="27" bestFit="1" customWidth="1"/>
    <col min="13" max="14" width="22.28515625" bestFit="1" customWidth="1"/>
    <col min="15" max="15" width="16.140625" bestFit="1" customWidth="1"/>
  </cols>
  <sheetData>
    <row r="1" spans="1:15">
      <c r="A1" s="1"/>
      <c r="B1" s="1"/>
      <c r="C1" s="1"/>
      <c r="D1" s="1"/>
      <c r="E1" s="22"/>
      <c r="F1" s="11"/>
      <c r="G1" s="1"/>
      <c r="H1" s="22"/>
      <c r="I1" s="22"/>
      <c r="J1" s="22"/>
      <c r="K1" s="13"/>
      <c r="L1" s="12"/>
      <c r="M1" s="17"/>
      <c r="N1" s="20"/>
      <c r="O1" s="1"/>
    </row>
    <row r="2" spans="1:15">
      <c r="A2" s="1"/>
      <c r="B2" s="1"/>
      <c r="C2" s="1"/>
      <c r="D2" s="1"/>
      <c r="E2" s="22"/>
      <c r="F2" s="11"/>
      <c r="G2" s="1"/>
      <c r="H2" s="22"/>
      <c r="I2" s="22"/>
      <c r="J2" s="22"/>
      <c r="K2" s="13"/>
      <c r="L2" s="12"/>
      <c r="M2" s="17"/>
      <c r="N2" s="20"/>
      <c r="O2" s="1"/>
    </row>
    <row r="3" spans="1:15">
      <c r="A3" s="1" t="s">
        <v>0</v>
      </c>
      <c r="B3" s="1"/>
      <c r="C3" s="1"/>
      <c r="D3" s="1"/>
      <c r="E3" s="38">
        <f>+'12-02-2020'!E3+1</f>
        <v>43874</v>
      </c>
      <c r="F3" s="11"/>
      <c r="G3" s="1"/>
      <c r="H3" s="22"/>
      <c r="I3" s="22"/>
      <c r="J3" s="22"/>
      <c r="K3" s="13"/>
      <c r="L3" s="12"/>
      <c r="M3" s="17"/>
      <c r="N3" s="20"/>
      <c r="O3" s="1"/>
    </row>
    <row r="4" spans="1:15">
      <c r="A4" s="1"/>
      <c r="B4" s="1"/>
      <c r="C4" s="1"/>
      <c r="D4" s="1"/>
      <c r="E4" s="22"/>
      <c r="F4" s="11"/>
      <c r="G4" s="1"/>
      <c r="H4" s="22"/>
      <c r="I4" s="22"/>
      <c r="J4" s="22"/>
      <c r="K4" s="13"/>
      <c r="L4" s="12"/>
      <c r="M4" s="17"/>
      <c r="N4" s="20"/>
      <c r="O4" s="1"/>
    </row>
    <row r="5" spans="1:15">
      <c r="A5" s="3" t="s">
        <v>1</v>
      </c>
      <c r="B5" s="3" t="s">
        <v>2</v>
      </c>
      <c r="C5" s="3" t="s">
        <v>3</v>
      </c>
      <c r="D5" s="3" t="s">
        <v>4</v>
      </c>
      <c r="E5" s="23" t="s">
        <v>5</v>
      </c>
      <c r="F5" s="10" t="s">
        <v>6</v>
      </c>
      <c r="G5" s="3" t="s">
        <v>7</v>
      </c>
      <c r="H5" s="23" t="s">
        <v>8</v>
      </c>
      <c r="I5" s="23" t="s">
        <v>9</v>
      </c>
      <c r="J5" s="23" t="s">
        <v>10</v>
      </c>
      <c r="K5" s="14" t="s">
        <v>11</v>
      </c>
      <c r="L5" s="4" t="s">
        <v>12</v>
      </c>
      <c r="M5" s="18" t="s">
        <v>13</v>
      </c>
      <c r="N5" s="21" t="s">
        <v>14</v>
      </c>
      <c r="O5" s="3" t="s">
        <v>15</v>
      </c>
    </row>
    <row r="6" spans="1:15">
      <c r="A6" s="31">
        <v>1</v>
      </c>
      <c r="B6" s="31" t="s">
        <v>48</v>
      </c>
      <c r="C6" s="31" t="s">
        <v>49</v>
      </c>
      <c r="D6" s="31" t="s">
        <v>17</v>
      </c>
      <c r="E6" s="39">
        <v>43945</v>
      </c>
      <c r="F6" s="31">
        <v>71</v>
      </c>
      <c r="G6" s="31" t="s">
        <v>40</v>
      </c>
      <c r="H6" s="39">
        <v>43873</v>
      </c>
      <c r="I6" s="39">
        <v>43873</v>
      </c>
      <c r="J6" s="39">
        <v>43874</v>
      </c>
      <c r="K6" s="34">
        <v>10000000</v>
      </c>
      <c r="L6" s="16">
        <v>989700000</v>
      </c>
      <c r="M6" s="19">
        <v>98.97</v>
      </c>
      <c r="N6" s="29">
        <v>5.3502000000000001E-2</v>
      </c>
      <c r="O6" s="31" t="s">
        <v>16</v>
      </c>
    </row>
    <row r="7" spans="1:15">
      <c r="A7" s="31">
        <v>2</v>
      </c>
      <c r="B7" s="31" t="s">
        <v>50</v>
      </c>
      <c r="C7" s="31" t="s">
        <v>51</v>
      </c>
      <c r="D7" s="31" t="s">
        <v>17</v>
      </c>
      <c r="E7" s="39">
        <v>43889</v>
      </c>
      <c r="F7" s="31">
        <v>15</v>
      </c>
      <c r="G7" s="31" t="s">
        <v>18</v>
      </c>
      <c r="H7" s="39">
        <v>43874</v>
      </c>
      <c r="I7" s="39">
        <v>43874</v>
      </c>
      <c r="J7" s="39">
        <v>43874</v>
      </c>
      <c r="K7" s="34">
        <v>15000000</v>
      </c>
      <c r="L7" s="16">
        <v>1496832000</v>
      </c>
      <c r="M7" s="19">
        <v>99.788799999999995</v>
      </c>
      <c r="N7" s="29">
        <v>5.1500999999999998E-2</v>
      </c>
      <c r="O7" s="31" t="s">
        <v>16</v>
      </c>
    </row>
    <row r="8" spans="1:15">
      <c r="A8" s="31">
        <v>3</v>
      </c>
      <c r="B8" s="31" t="s">
        <v>52</v>
      </c>
      <c r="C8" s="31" t="s">
        <v>67</v>
      </c>
      <c r="D8" s="31" t="s">
        <v>19</v>
      </c>
      <c r="E8" s="39">
        <v>43875</v>
      </c>
      <c r="F8" s="31">
        <v>1</v>
      </c>
      <c r="G8" s="31" t="s">
        <v>18</v>
      </c>
      <c r="H8" s="39">
        <v>43874</v>
      </c>
      <c r="I8" s="39">
        <v>43874</v>
      </c>
      <c r="J8" s="39">
        <v>43874</v>
      </c>
      <c r="K8" s="34">
        <v>121397973</v>
      </c>
      <c r="L8" s="16">
        <v>121381810.92</v>
      </c>
      <c r="M8" s="19">
        <v>99.986686700000007</v>
      </c>
      <c r="N8" s="29">
        <v>4.8599999999999997E-2</v>
      </c>
      <c r="O8" s="31" t="s">
        <v>16</v>
      </c>
    </row>
    <row r="9" spans="1:15">
      <c r="A9" s="31">
        <v>4</v>
      </c>
      <c r="B9" s="31" t="s">
        <v>52</v>
      </c>
      <c r="C9" s="31" t="s">
        <v>67</v>
      </c>
      <c r="D9" s="31" t="s">
        <v>20</v>
      </c>
      <c r="E9" s="39">
        <v>43875</v>
      </c>
      <c r="F9" s="31">
        <v>1</v>
      </c>
      <c r="G9" s="31" t="s">
        <v>18</v>
      </c>
      <c r="H9" s="39">
        <v>43874</v>
      </c>
      <c r="I9" s="39">
        <v>43874</v>
      </c>
      <c r="J9" s="39">
        <v>43874</v>
      </c>
      <c r="K9" s="34">
        <v>3996644</v>
      </c>
      <c r="L9" s="16">
        <v>3996111.91</v>
      </c>
      <c r="M9" s="19">
        <v>99.986686700000007</v>
      </c>
      <c r="N9" s="29">
        <v>4.8599999999999997E-2</v>
      </c>
      <c r="O9" s="31" t="s">
        <v>16</v>
      </c>
    </row>
    <row r="10" spans="1:15">
      <c r="A10" s="31">
        <v>5</v>
      </c>
      <c r="B10" s="31" t="s">
        <v>52</v>
      </c>
      <c r="C10" s="31" t="s">
        <v>67</v>
      </c>
      <c r="D10" s="31" t="s">
        <v>21</v>
      </c>
      <c r="E10" s="39">
        <v>43875</v>
      </c>
      <c r="F10" s="31">
        <v>1</v>
      </c>
      <c r="G10" s="31" t="s">
        <v>18</v>
      </c>
      <c r="H10" s="39">
        <v>43874</v>
      </c>
      <c r="I10" s="39">
        <v>43874</v>
      </c>
      <c r="J10" s="39">
        <v>43874</v>
      </c>
      <c r="K10" s="34">
        <v>201941979</v>
      </c>
      <c r="L10" s="16">
        <v>201915093.86000001</v>
      </c>
      <c r="M10" s="19">
        <v>99.986686700000007</v>
      </c>
      <c r="N10" s="29">
        <v>4.8599999999999997E-2</v>
      </c>
      <c r="O10" s="31" t="s">
        <v>16</v>
      </c>
    </row>
    <row r="11" spans="1:15">
      <c r="A11" s="31">
        <v>6</v>
      </c>
      <c r="B11" s="31" t="s">
        <v>52</v>
      </c>
      <c r="C11" s="31" t="s">
        <v>67</v>
      </c>
      <c r="D11" s="31" t="s">
        <v>22</v>
      </c>
      <c r="E11" s="39">
        <v>43875</v>
      </c>
      <c r="F11" s="31">
        <v>1</v>
      </c>
      <c r="G11" s="31" t="s">
        <v>18</v>
      </c>
      <c r="H11" s="39">
        <v>43874</v>
      </c>
      <c r="I11" s="39">
        <v>43874</v>
      </c>
      <c r="J11" s="39">
        <v>43874</v>
      </c>
      <c r="K11" s="34">
        <v>69761601</v>
      </c>
      <c r="L11" s="16">
        <v>69752313.430000007</v>
      </c>
      <c r="M11" s="19">
        <v>99.986686700000007</v>
      </c>
      <c r="N11" s="29">
        <v>4.8599999999999997E-2</v>
      </c>
      <c r="O11" s="31" t="s">
        <v>16</v>
      </c>
    </row>
    <row r="12" spans="1:15">
      <c r="A12" s="31">
        <v>7</v>
      </c>
      <c r="B12" s="31" t="s">
        <v>52</v>
      </c>
      <c r="C12" s="31" t="s">
        <v>67</v>
      </c>
      <c r="D12" s="31" t="s">
        <v>23</v>
      </c>
      <c r="E12" s="39">
        <v>43875</v>
      </c>
      <c r="F12" s="31">
        <v>1</v>
      </c>
      <c r="G12" s="31" t="s">
        <v>18</v>
      </c>
      <c r="H12" s="39">
        <v>43874</v>
      </c>
      <c r="I12" s="39">
        <v>43874</v>
      </c>
      <c r="J12" s="39">
        <v>43874</v>
      </c>
      <c r="K12" s="34">
        <v>7974671</v>
      </c>
      <c r="L12" s="16">
        <v>7973609.3099999996</v>
      </c>
      <c r="M12" s="19">
        <v>99.986686700000007</v>
      </c>
      <c r="N12" s="29">
        <v>4.8599999999999997E-2</v>
      </c>
      <c r="O12" s="31" t="s">
        <v>16</v>
      </c>
    </row>
    <row r="13" spans="1:15">
      <c r="A13" s="31">
        <v>8</v>
      </c>
      <c r="B13" s="31" t="s">
        <v>52</v>
      </c>
      <c r="C13" s="31" t="s">
        <v>67</v>
      </c>
      <c r="D13" s="31" t="s">
        <v>24</v>
      </c>
      <c r="E13" s="39">
        <v>43875</v>
      </c>
      <c r="F13" s="31">
        <v>1</v>
      </c>
      <c r="G13" s="31" t="s">
        <v>18</v>
      </c>
      <c r="H13" s="39">
        <v>43874</v>
      </c>
      <c r="I13" s="39">
        <v>43874</v>
      </c>
      <c r="J13" s="39">
        <v>43874</v>
      </c>
      <c r="K13" s="34">
        <v>234619</v>
      </c>
      <c r="L13" s="16">
        <v>234587.76</v>
      </c>
      <c r="M13" s="19">
        <v>99.986686700000007</v>
      </c>
      <c r="N13" s="29">
        <v>4.8599999999999997E-2</v>
      </c>
      <c r="O13" s="31" t="s">
        <v>16</v>
      </c>
    </row>
    <row r="14" spans="1:15">
      <c r="A14" s="31">
        <v>9</v>
      </c>
      <c r="B14" s="31" t="s">
        <v>52</v>
      </c>
      <c r="C14" s="31" t="s">
        <v>67</v>
      </c>
      <c r="D14" s="31" t="s">
        <v>25</v>
      </c>
      <c r="E14" s="39">
        <v>43875</v>
      </c>
      <c r="F14" s="31">
        <v>1</v>
      </c>
      <c r="G14" s="31" t="s">
        <v>18</v>
      </c>
      <c r="H14" s="39">
        <v>43874</v>
      </c>
      <c r="I14" s="39">
        <v>43874</v>
      </c>
      <c r="J14" s="39">
        <v>43874</v>
      </c>
      <c r="K14" s="34">
        <v>58614879</v>
      </c>
      <c r="L14" s="16">
        <v>58607075.43</v>
      </c>
      <c r="M14" s="19">
        <v>99.986686700000007</v>
      </c>
      <c r="N14" s="29">
        <v>4.8599999999999997E-2</v>
      </c>
      <c r="O14" s="31" t="s">
        <v>16</v>
      </c>
    </row>
    <row r="15" spans="1:15">
      <c r="A15" s="31">
        <v>10</v>
      </c>
      <c r="B15" s="31" t="s">
        <v>52</v>
      </c>
      <c r="C15" s="31" t="s">
        <v>67</v>
      </c>
      <c r="D15" s="31" t="s">
        <v>26</v>
      </c>
      <c r="E15" s="39">
        <v>43875</v>
      </c>
      <c r="F15" s="31">
        <v>1</v>
      </c>
      <c r="G15" s="31" t="s">
        <v>18</v>
      </c>
      <c r="H15" s="39">
        <v>43874</v>
      </c>
      <c r="I15" s="39">
        <v>43874</v>
      </c>
      <c r="J15" s="39">
        <v>43874</v>
      </c>
      <c r="K15" s="34">
        <v>21546583</v>
      </c>
      <c r="L15" s="16">
        <v>21543714.440000001</v>
      </c>
      <c r="M15" s="19">
        <v>99.986686700000007</v>
      </c>
      <c r="N15" s="29">
        <v>4.8599999999999997E-2</v>
      </c>
      <c r="O15" s="31" t="s">
        <v>16</v>
      </c>
    </row>
    <row r="16" spans="1:15">
      <c r="A16" s="31">
        <v>11</v>
      </c>
      <c r="B16" s="31" t="s">
        <v>52</v>
      </c>
      <c r="C16" s="31" t="s">
        <v>67</v>
      </c>
      <c r="D16" s="31" t="s">
        <v>27</v>
      </c>
      <c r="E16" s="39">
        <v>43875</v>
      </c>
      <c r="F16" s="31">
        <v>1</v>
      </c>
      <c r="G16" s="31" t="s">
        <v>18</v>
      </c>
      <c r="H16" s="39">
        <v>43874</v>
      </c>
      <c r="I16" s="39">
        <v>43874</v>
      </c>
      <c r="J16" s="39">
        <v>43874</v>
      </c>
      <c r="K16" s="34">
        <v>26097410</v>
      </c>
      <c r="L16" s="16">
        <v>26093935.57</v>
      </c>
      <c r="M16" s="19">
        <v>99.986686700000007</v>
      </c>
      <c r="N16" s="29">
        <v>4.8599999999999997E-2</v>
      </c>
      <c r="O16" s="31" t="s">
        <v>16</v>
      </c>
    </row>
    <row r="17" spans="1:15">
      <c r="A17" s="31">
        <v>12</v>
      </c>
      <c r="B17" s="31" t="s">
        <v>52</v>
      </c>
      <c r="C17" s="31" t="s">
        <v>67</v>
      </c>
      <c r="D17" s="31" t="s">
        <v>28</v>
      </c>
      <c r="E17" s="39">
        <v>43875</v>
      </c>
      <c r="F17" s="31">
        <v>1</v>
      </c>
      <c r="G17" s="31" t="s">
        <v>18</v>
      </c>
      <c r="H17" s="39">
        <v>43874</v>
      </c>
      <c r="I17" s="39">
        <v>43874</v>
      </c>
      <c r="J17" s="39">
        <v>43874</v>
      </c>
      <c r="K17" s="34">
        <v>1830048</v>
      </c>
      <c r="L17" s="16">
        <v>1829804.36</v>
      </c>
      <c r="M17" s="19">
        <v>99.986686700000007</v>
      </c>
      <c r="N17" s="29">
        <v>4.8599999999999997E-2</v>
      </c>
      <c r="O17" s="31" t="s">
        <v>16</v>
      </c>
    </row>
    <row r="18" spans="1:15">
      <c r="A18" s="31">
        <v>13</v>
      </c>
      <c r="B18" s="31" t="s">
        <v>52</v>
      </c>
      <c r="C18" s="31" t="s">
        <v>67</v>
      </c>
      <c r="D18" s="31" t="s">
        <v>29</v>
      </c>
      <c r="E18" s="39">
        <v>43875</v>
      </c>
      <c r="F18" s="31">
        <v>1</v>
      </c>
      <c r="G18" s="31" t="s">
        <v>18</v>
      </c>
      <c r="H18" s="39">
        <v>43874</v>
      </c>
      <c r="I18" s="39">
        <v>43874</v>
      </c>
      <c r="J18" s="39">
        <v>43874</v>
      </c>
      <c r="K18" s="34">
        <v>20704103</v>
      </c>
      <c r="L18" s="16">
        <v>20701346.600000001</v>
      </c>
      <c r="M18" s="19">
        <v>99.986686700000007</v>
      </c>
      <c r="N18" s="29">
        <v>4.8599999999999997E-2</v>
      </c>
      <c r="O18" s="31" t="s">
        <v>16</v>
      </c>
    </row>
    <row r="19" spans="1:15">
      <c r="A19" s="31">
        <v>14</v>
      </c>
      <c r="B19" s="31" t="s">
        <v>52</v>
      </c>
      <c r="C19" s="31" t="s">
        <v>67</v>
      </c>
      <c r="D19" s="31" t="s">
        <v>30</v>
      </c>
      <c r="E19" s="39">
        <v>43875</v>
      </c>
      <c r="F19" s="31">
        <v>1</v>
      </c>
      <c r="G19" s="31" t="s">
        <v>18</v>
      </c>
      <c r="H19" s="39">
        <v>43874</v>
      </c>
      <c r="I19" s="39">
        <v>43874</v>
      </c>
      <c r="J19" s="39">
        <v>43874</v>
      </c>
      <c r="K19" s="34">
        <v>1292130</v>
      </c>
      <c r="L19" s="16">
        <v>1291957.97</v>
      </c>
      <c r="M19" s="19">
        <v>99.986686700000007</v>
      </c>
      <c r="N19" s="29">
        <v>4.8599999999999997E-2</v>
      </c>
      <c r="O19" s="31" t="s">
        <v>16</v>
      </c>
    </row>
    <row r="20" spans="1:15">
      <c r="A20" s="31">
        <v>15</v>
      </c>
      <c r="B20" s="31" t="s">
        <v>52</v>
      </c>
      <c r="C20" s="31" t="s">
        <v>67</v>
      </c>
      <c r="D20" s="31" t="s">
        <v>17</v>
      </c>
      <c r="E20" s="39">
        <v>43875</v>
      </c>
      <c r="F20" s="31">
        <v>1</v>
      </c>
      <c r="G20" s="31" t="s">
        <v>18</v>
      </c>
      <c r="H20" s="39">
        <v>43874</v>
      </c>
      <c r="I20" s="39">
        <v>43874</v>
      </c>
      <c r="J20" s="39">
        <v>43874</v>
      </c>
      <c r="K20" s="34">
        <v>119513917</v>
      </c>
      <c r="L20" s="16">
        <v>119498005.75</v>
      </c>
      <c r="M20" s="19">
        <v>99.986686700000007</v>
      </c>
      <c r="N20" s="29">
        <v>4.8599999999999997E-2</v>
      </c>
      <c r="O20" s="31" t="s">
        <v>16</v>
      </c>
    </row>
    <row r="21" spans="1:15">
      <c r="A21" s="31">
        <v>16</v>
      </c>
      <c r="B21" s="31" t="s">
        <v>52</v>
      </c>
      <c r="C21" s="31" t="s">
        <v>67</v>
      </c>
      <c r="D21" s="31" t="s">
        <v>31</v>
      </c>
      <c r="E21" s="39">
        <v>43875</v>
      </c>
      <c r="F21" s="31">
        <v>1</v>
      </c>
      <c r="G21" s="31" t="s">
        <v>18</v>
      </c>
      <c r="H21" s="39">
        <v>43874</v>
      </c>
      <c r="I21" s="39">
        <v>43874</v>
      </c>
      <c r="J21" s="39">
        <v>43874</v>
      </c>
      <c r="K21" s="34">
        <v>56678569</v>
      </c>
      <c r="L21" s="16">
        <v>56671023.210000001</v>
      </c>
      <c r="M21" s="19">
        <v>99.986686700000007</v>
      </c>
      <c r="N21" s="29">
        <v>4.8599999999999997E-2</v>
      </c>
      <c r="O21" s="31" t="s">
        <v>16</v>
      </c>
    </row>
    <row r="22" spans="1:15">
      <c r="A22" s="31">
        <v>17</v>
      </c>
      <c r="B22" s="31" t="s">
        <v>52</v>
      </c>
      <c r="C22" s="31" t="s">
        <v>67</v>
      </c>
      <c r="D22" s="31" t="s">
        <v>32</v>
      </c>
      <c r="E22" s="39">
        <v>43875</v>
      </c>
      <c r="F22" s="31">
        <v>1</v>
      </c>
      <c r="G22" s="31" t="s">
        <v>18</v>
      </c>
      <c r="H22" s="39">
        <v>43874</v>
      </c>
      <c r="I22" s="39">
        <v>43874</v>
      </c>
      <c r="J22" s="39">
        <v>43874</v>
      </c>
      <c r="K22" s="34">
        <v>17226541</v>
      </c>
      <c r="L22" s="16">
        <v>17224247.579999998</v>
      </c>
      <c r="M22" s="19">
        <v>99.986686700000007</v>
      </c>
      <c r="N22" s="29">
        <v>4.8599999999999997E-2</v>
      </c>
      <c r="O22" s="31" t="s">
        <v>16</v>
      </c>
    </row>
    <row r="23" spans="1:15">
      <c r="A23" s="31">
        <v>18</v>
      </c>
      <c r="B23" s="31" t="s">
        <v>52</v>
      </c>
      <c r="C23" s="31" t="s">
        <v>67</v>
      </c>
      <c r="D23" s="31" t="s">
        <v>33</v>
      </c>
      <c r="E23" s="39">
        <v>43875</v>
      </c>
      <c r="F23" s="31">
        <v>1</v>
      </c>
      <c r="G23" s="31" t="s">
        <v>18</v>
      </c>
      <c r="H23" s="39">
        <v>43874</v>
      </c>
      <c r="I23" s="39">
        <v>43874</v>
      </c>
      <c r="J23" s="39">
        <v>43874</v>
      </c>
      <c r="K23" s="34">
        <v>907507</v>
      </c>
      <c r="L23" s="16">
        <v>907386.18</v>
      </c>
      <c r="M23" s="19">
        <v>99.986686700000007</v>
      </c>
      <c r="N23" s="29">
        <v>4.8599999999999997E-2</v>
      </c>
      <c r="O23" s="31" t="s">
        <v>16</v>
      </c>
    </row>
    <row r="24" spans="1:15">
      <c r="A24" s="31">
        <v>19</v>
      </c>
      <c r="B24" s="31" t="s">
        <v>52</v>
      </c>
      <c r="C24" s="31" t="s">
        <v>67</v>
      </c>
      <c r="D24" s="31" t="s">
        <v>34</v>
      </c>
      <c r="E24" s="39">
        <v>43875</v>
      </c>
      <c r="F24" s="31">
        <v>1</v>
      </c>
      <c r="G24" s="31" t="s">
        <v>18</v>
      </c>
      <c r="H24" s="39">
        <v>43874</v>
      </c>
      <c r="I24" s="39">
        <v>43874</v>
      </c>
      <c r="J24" s="39">
        <v>43874</v>
      </c>
      <c r="K24" s="34">
        <v>45061207</v>
      </c>
      <c r="L24" s="16">
        <v>45055207.869999997</v>
      </c>
      <c r="M24" s="19">
        <v>99.986686700000007</v>
      </c>
      <c r="N24" s="29">
        <v>4.8599999999999997E-2</v>
      </c>
      <c r="O24" s="31" t="s">
        <v>16</v>
      </c>
    </row>
    <row r="25" spans="1:15">
      <c r="A25" s="31">
        <v>20</v>
      </c>
      <c r="B25" s="31" t="s">
        <v>52</v>
      </c>
      <c r="C25" s="31" t="s">
        <v>67</v>
      </c>
      <c r="D25" s="31" t="s">
        <v>35</v>
      </c>
      <c r="E25" s="39">
        <v>43875</v>
      </c>
      <c r="F25" s="31">
        <v>1</v>
      </c>
      <c r="G25" s="31" t="s">
        <v>18</v>
      </c>
      <c r="H25" s="39">
        <v>43874</v>
      </c>
      <c r="I25" s="39">
        <v>43874</v>
      </c>
      <c r="J25" s="39">
        <v>43874</v>
      </c>
      <c r="K25" s="34">
        <v>16658312</v>
      </c>
      <c r="L25" s="16">
        <v>16656094.23</v>
      </c>
      <c r="M25" s="19">
        <v>99.986686700000007</v>
      </c>
      <c r="N25" s="29">
        <v>4.8599999999999997E-2</v>
      </c>
      <c r="O25" s="31" t="s">
        <v>16</v>
      </c>
    </row>
    <row r="26" spans="1:15">
      <c r="A26" s="31">
        <v>21</v>
      </c>
      <c r="B26" s="31" t="s">
        <v>52</v>
      </c>
      <c r="C26" s="31" t="s">
        <v>67</v>
      </c>
      <c r="D26" s="31" t="s">
        <v>36</v>
      </c>
      <c r="E26" s="39">
        <v>43875</v>
      </c>
      <c r="F26" s="31">
        <v>1</v>
      </c>
      <c r="G26" s="31" t="s">
        <v>18</v>
      </c>
      <c r="H26" s="39">
        <v>43874</v>
      </c>
      <c r="I26" s="39">
        <v>43874</v>
      </c>
      <c r="J26" s="39">
        <v>43874</v>
      </c>
      <c r="K26" s="34">
        <v>790650</v>
      </c>
      <c r="L26" s="16">
        <v>790544.74</v>
      </c>
      <c r="M26" s="19">
        <v>99.986686700000007</v>
      </c>
      <c r="N26" s="29">
        <v>4.8599999999999997E-2</v>
      </c>
      <c r="O26" s="31" t="s">
        <v>16</v>
      </c>
    </row>
    <row r="27" spans="1:15">
      <c r="A27" s="31">
        <v>22</v>
      </c>
      <c r="B27" s="31" t="s">
        <v>52</v>
      </c>
      <c r="C27" s="31" t="s">
        <v>67</v>
      </c>
      <c r="D27" s="31" t="s">
        <v>37</v>
      </c>
      <c r="E27" s="39">
        <v>43875</v>
      </c>
      <c r="F27" s="31">
        <v>1</v>
      </c>
      <c r="G27" s="31" t="s">
        <v>18</v>
      </c>
      <c r="H27" s="39">
        <v>43874</v>
      </c>
      <c r="I27" s="39">
        <v>43874</v>
      </c>
      <c r="J27" s="39">
        <v>43874</v>
      </c>
      <c r="K27" s="34">
        <v>145987515</v>
      </c>
      <c r="L27" s="16">
        <v>145968079.24000001</v>
      </c>
      <c r="M27" s="19">
        <v>99.986686700000007</v>
      </c>
      <c r="N27" s="29">
        <v>4.8599999999999997E-2</v>
      </c>
      <c r="O27" s="31" t="s">
        <v>16</v>
      </c>
    </row>
    <row r="28" spans="1:15">
      <c r="A28" s="31">
        <v>23</v>
      </c>
      <c r="B28" s="31" t="s">
        <v>52</v>
      </c>
      <c r="C28" s="31" t="s">
        <v>67</v>
      </c>
      <c r="D28" s="31" t="s">
        <v>38</v>
      </c>
      <c r="E28" s="39">
        <v>43875</v>
      </c>
      <c r="F28" s="31">
        <v>1</v>
      </c>
      <c r="G28" s="31" t="s">
        <v>18</v>
      </c>
      <c r="H28" s="39">
        <v>43874</v>
      </c>
      <c r="I28" s="39">
        <v>43874</v>
      </c>
      <c r="J28" s="39">
        <v>43874</v>
      </c>
      <c r="K28" s="34">
        <v>7146098</v>
      </c>
      <c r="L28" s="16">
        <v>7145146.6200000001</v>
      </c>
      <c r="M28" s="19">
        <v>99.986686700000007</v>
      </c>
      <c r="N28" s="29">
        <v>4.8599999999999997E-2</v>
      </c>
      <c r="O28" s="31" t="s">
        <v>16</v>
      </c>
    </row>
    <row r="29" spans="1:15">
      <c r="A29" s="31">
        <v>24</v>
      </c>
      <c r="B29" s="31" t="s">
        <v>52</v>
      </c>
      <c r="C29" s="31" t="s">
        <v>67</v>
      </c>
      <c r="D29" s="31" t="s">
        <v>39</v>
      </c>
      <c r="E29" s="39">
        <v>43875</v>
      </c>
      <c r="F29" s="31">
        <v>1</v>
      </c>
      <c r="G29" s="31" t="s">
        <v>18</v>
      </c>
      <c r="H29" s="39">
        <v>43874</v>
      </c>
      <c r="I29" s="39">
        <v>43874</v>
      </c>
      <c r="J29" s="39">
        <v>43874</v>
      </c>
      <c r="K29" s="34">
        <v>489137044</v>
      </c>
      <c r="L29" s="16">
        <v>489071923.72000003</v>
      </c>
      <c r="M29" s="19">
        <v>99.986686700000007</v>
      </c>
      <c r="N29" s="29">
        <v>4.8599999999999997E-2</v>
      </c>
      <c r="O29" s="31" t="s">
        <v>16</v>
      </c>
    </row>
    <row r="30" spans="1:15">
      <c r="A30" s="31">
        <v>25</v>
      </c>
      <c r="B30" s="31" t="s">
        <v>53</v>
      </c>
      <c r="C30" s="31" t="s">
        <v>54</v>
      </c>
      <c r="D30" s="31" t="s">
        <v>17</v>
      </c>
      <c r="E30" s="39">
        <v>43892</v>
      </c>
      <c r="F30" s="31">
        <v>18</v>
      </c>
      <c r="G30" s="31" t="s">
        <v>18</v>
      </c>
      <c r="H30" s="39">
        <v>43874</v>
      </c>
      <c r="I30" s="39">
        <v>43874</v>
      </c>
      <c r="J30" s="39">
        <v>43874</v>
      </c>
      <c r="K30" s="34">
        <v>2500000</v>
      </c>
      <c r="L30" s="16">
        <v>249354500</v>
      </c>
      <c r="M30" s="19">
        <v>99.741799999999998</v>
      </c>
      <c r="N30" s="29">
        <v>5.2637000000000003E-2</v>
      </c>
      <c r="O30" s="31" t="s">
        <v>16</v>
      </c>
    </row>
    <row r="31" spans="1:15">
      <c r="A31" s="31"/>
      <c r="B31" s="31"/>
      <c r="C31" s="31"/>
      <c r="D31" s="31"/>
      <c r="E31" s="32"/>
      <c r="F31" s="31"/>
      <c r="G31" s="31"/>
      <c r="H31" s="32"/>
      <c r="I31" s="32"/>
      <c r="J31" s="32"/>
      <c r="K31" s="34"/>
      <c r="L31" s="16"/>
      <c r="M31" s="19"/>
      <c r="N31" s="29"/>
      <c r="O31" s="31"/>
    </row>
    <row r="32" spans="1:15">
      <c r="A32" s="31"/>
      <c r="B32" s="31"/>
      <c r="C32" s="31"/>
      <c r="D32" s="31"/>
      <c r="E32" s="32"/>
      <c r="F32" s="31"/>
      <c r="G32" s="31"/>
      <c r="H32" s="32"/>
      <c r="I32" s="32"/>
      <c r="J32" s="32"/>
      <c r="K32" s="34"/>
      <c r="L32" s="16"/>
      <c r="M32" s="19"/>
      <c r="N32" s="29"/>
      <c r="O32" s="31"/>
    </row>
    <row r="33" spans="1:15">
      <c r="A33" s="31"/>
      <c r="B33" s="31"/>
      <c r="C33" s="31"/>
      <c r="D33" s="31"/>
      <c r="E33" s="32"/>
      <c r="F33" s="31"/>
      <c r="G33" s="31"/>
      <c r="H33" s="32"/>
      <c r="I33" s="32"/>
      <c r="J33" s="32"/>
      <c r="K33" s="34"/>
      <c r="L33" s="16"/>
      <c r="M33" s="19"/>
      <c r="N33" s="29"/>
      <c r="O33" s="31"/>
    </row>
    <row r="34" spans="1:15">
      <c r="A34" s="31"/>
      <c r="B34" s="31"/>
      <c r="C34" s="31"/>
      <c r="D34" s="31"/>
      <c r="E34" s="32"/>
      <c r="F34" s="31"/>
      <c r="G34" s="31"/>
      <c r="H34" s="32"/>
      <c r="I34" s="32"/>
      <c r="J34" s="32"/>
      <c r="K34" s="34"/>
      <c r="L34" s="16"/>
      <c r="M34" s="19"/>
      <c r="N34" s="29"/>
      <c r="O34" s="31"/>
    </row>
    <row r="35" spans="1:15">
      <c r="A35" s="31"/>
      <c r="B35" s="31"/>
      <c r="C35" s="31"/>
      <c r="D35" s="31"/>
      <c r="E35" s="32"/>
      <c r="F35" s="31"/>
      <c r="G35" s="31"/>
      <c r="H35" s="32"/>
      <c r="I35" s="32"/>
      <c r="J35" s="32"/>
      <c r="K35" s="34"/>
      <c r="L35" s="16"/>
      <c r="M35" s="19"/>
      <c r="N35" s="29"/>
      <c r="O35" s="31"/>
    </row>
    <row r="36" spans="1:15">
      <c r="A36" s="31"/>
      <c r="B36" s="31"/>
      <c r="C36" s="31"/>
      <c r="D36" s="31"/>
      <c r="E36" s="32"/>
      <c r="F36" s="31"/>
      <c r="G36" s="31"/>
      <c r="H36" s="32"/>
      <c r="I36" s="32"/>
      <c r="J36" s="32"/>
      <c r="K36" s="34"/>
      <c r="L36" s="16"/>
      <c r="M36" s="19"/>
      <c r="N36" s="29"/>
      <c r="O36" s="31"/>
    </row>
    <row r="37" spans="1:15">
      <c r="A37" s="31"/>
      <c r="B37" s="31"/>
      <c r="C37" s="31"/>
      <c r="D37" s="31"/>
      <c r="E37" s="32"/>
      <c r="F37" s="31"/>
      <c r="G37" s="31"/>
      <c r="H37" s="32"/>
      <c r="I37" s="32"/>
      <c r="J37" s="32"/>
      <c r="K37" s="34"/>
      <c r="L37" s="16"/>
      <c r="M37" s="19"/>
      <c r="N37" s="29"/>
      <c r="O37" s="31"/>
    </row>
    <row r="38" spans="1:15">
      <c r="A38" s="31"/>
      <c r="B38" s="31"/>
      <c r="C38" s="31"/>
      <c r="D38" s="31"/>
      <c r="E38" s="32"/>
      <c r="F38" s="31"/>
      <c r="G38" s="31"/>
      <c r="H38" s="32"/>
      <c r="I38" s="32"/>
      <c r="J38" s="32"/>
      <c r="K38" s="34"/>
      <c r="L38" s="16"/>
      <c r="M38" s="19"/>
      <c r="N38" s="29"/>
      <c r="O38" s="31"/>
    </row>
    <row r="39" spans="1:15">
      <c r="A39" s="31"/>
      <c r="B39" s="31"/>
      <c r="C39" s="31"/>
      <c r="D39" s="31"/>
      <c r="E39" s="32"/>
      <c r="F39" s="31"/>
      <c r="G39" s="31"/>
      <c r="H39" s="32"/>
      <c r="I39" s="32"/>
      <c r="J39" s="32"/>
      <c r="K39" s="34"/>
      <c r="L39" s="16"/>
      <c r="M39" s="19"/>
      <c r="N39" s="29"/>
      <c r="O39" s="31"/>
    </row>
    <row r="40" spans="1:15">
      <c r="A40" s="31"/>
      <c r="B40" s="31"/>
      <c r="C40" s="31"/>
      <c r="D40" s="31"/>
      <c r="E40" s="32"/>
      <c r="F40" s="31"/>
      <c r="G40" s="31"/>
      <c r="H40" s="32"/>
      <c r="I40" s="32"/>
      <c r="J40" s="32"/>
      <c r="K40" s="34"/>
      <c r="L40" s="16"/>
      <c r="M40" s="19"/>
      <c r="N40" s="29"/>
      <c r="O40" s="31"/>
    </row>
    <row r="41" spans="1:15">
      <c r="A41" s="31"/>
      <c r="B41" s="31"/>
      <c r="C41" s="31"/>
      <c r="D41" s="31"/>
      <c r="E41" s="32"/>
      <c r="F41" s="31"/>
      <c r="G41" s="31"/>
      <c r="H41" s="32"/>
      <c r="I41" s="32"/>
      <c r="J41" s="32"/>
      <c r="K41" s="34"/>
      <c r="L41" s="16"/>
      <c r="M41" s="19"/>
      <c r="N41" s="29"/>
      <c r="O41" s="31"/>
    </row>
    <row r="42" spans="1:15">
      <c r="A42" s="31"/>
      <c r="B42" s="31"/>
      <c r="C42" s="31"/>
      <c r="D42" s="31"/>
      <c r="E42" s="32"/>
      <c r="F42" s="31"/>
      <c r="G42" s="31"/>
      <c r="H42" s="32"/>
      <c r="I42" s="32"/>
      <c r="J42" s="32"/>
      <c r="K42" s="34"/>
      <c r="L42" s="16"/>
      <c r="M42" s="19"/>
      <c r="N42" s="29"/>
      <c r="O42" s="31"/>
    </row>
    <row r="43" spans="1:15">
      <c r="A43" s="31"/>
      <c r="B43" s="31"/>
      <c r="C43" s="31"/>
      <c r="D43" s="31"/>
      <c r="E43" s="32"/>
      <c r="F43" s="31"/>
      <c r="G43" s="31"/>
      <c r="H43" s="32"/>
      <c r="I43" s="32"/>
      <c r="J43" s="32"/>
      <c r="K43" s="34"/>
      <c r="L43" s="16"/>
      <c r="M43" s="19"/>
      <c r="N43" s="29"/>
      <c r="O43" s="31"/>
    </row>
    <row r="44" spans="1:15">
      <c r="A44" s="31"/>
      <c r="B44" s="31"/>
      <c r="C44" s="31"/>
      <c r="D44" s="31"/>
      <c r="E44" s="32"/>
      <c r="F44" s="31"/>
      <c r="G44" s="31"/>
      <c r="H44" s="32"/>
      <c r="I44" s="32"/>
      <c r="J44" s="32"/>
      <c r="K44" s="34"/>
      <c r="L44" s="16"/>
      <c r="M44" s="19"/>
      <c r="N44" s="29"/>
      <c r="O44" s="31"/>
    </row>
    <row r="45" spans="1:15">
      <c r="A45" s="31"/>
      <c r="B45" s="31"/>
      <c r="C45" s="31"/>
      <c r="D45" s="31"/>
      <c r="E45" s="32"/>
      <c r="F45" s="31"/>
      <c r="G45" s="31"/>
      <c r="H45" s="32"/>
      <c r="I45" s="32"/>
      <c r="J45" s="32"/>
      <c r="K45" s="34"/>
      <c r="L45" s="16"/>
      <c r="M45" s="19"/>
      <c r="N45" s="29"/>
      <c r="O45" s="31"/>
    </row>
    <row r="46" spans="1:15">
      <c r="A46" s="31"/>
      <c r="B46" s="31"/>
      <c r="C46" s="31"/>
      <c r="D46" s="31"/>
      <c r="E46" s="32"/>
      <c r="F46" s="31"/>
      <c r="G46" s="31"/>
      <c r="H46" s="32"/>
      <c r="I46" s="32"/>
      <c r="J46" s="32"/>
      <c r="K46" s="34"/>
      <c r="L46" s="16"/>
      <c r="M46" s="19"/>
      <c r="N46" s="29"/>
      <c r="O46" s="31"/>
    </row>
    <row r="47" spans="1:15">
      <c r="A47" s="31"/>
      <c r="B47" s="31"/>
      <c r="C47" s="31"/>
      <c r="D47" s="31"/>
      <c r="E47" s="32"/>
      <c r="F47" s="31"/>
      <c r="G47" s="31"/>
      <c r="H47" s="32"/>
      <c r="I47" s="32"/>
      <c r="J47" s="32"/>
      <c r="K47" s="34"/>
      <c r="L47" s="16"/>
      <c r="M47" s="19"/>
      <c r="N47" s="29"/>
      <c r="O47" s="31"/>
    </row>
    <row r="48" spans="1:15">
      <c r="A48" s="31"/>
      <c r="B48" s="31"/>
      <c r="C48" s="31"/>
      <c r="D48" s="31"/>
      <c r="E48" s="32"/>
      <c r="F48" s="31"/>
      <c r="G48" s="31"/>
      <c r="H48" s="32"/>
      <c r="I48" s="32"/>
      <c r="J48" s="32"/>
      <c r="K48" s="34"/>
      <c r="L48" s="16"/>
      <c r="M48" s="19"/>
      <c r="N48" s="29"/>
      <c r="O48" s="31"/>
    </row>
    <row r="49" spans="1:15">
      <c r="A49" s="31"/>
      <c r="B49" s="31"/>
      <c r="C49" s="31"/>
      <c r="D49" s="31"/>
      <c r="E49" s="32"/>
      <c r="F49" s="31"/>
      <c r="G49" s="31"/>
      <c r="H49" s="32"/>
      <c r="I49" s="32"/>
      <c r="J49" s="32"/>
      <c r="K49" s="34"/>
      <c r="L49" s="16"/>
      <c r="M49" s="19"/>
      <c r="N49" s="29"/>
      <c r="O49" s="3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50"/>
  <sheetViews>
    <sheetView workbookViewId="0">
      <selection activeCell="D1" sqref="D1:D1048576"/>
    </sheetView>
  </sheetViews>
  <sheetFormatPr defaultRowHeight="15"/>
  <cols>
    <col min="1" max="1" width="7.42578125" customWidth="1"/>
    <col min="2" max="2" width="39.5703125" bestFit="1" customWidth="1"/>
    <col min="3" max="3" width="14.140625" customWidth="1"/>
    <col min="4" max="4" width="45.28515625" bestFit="1" customWidth="1"/>
    <col min="5" max="5" width="18.28515625" style="26" bestFit="1" customWidth="1"/>
    <col min="6" max="6" width="15.42578125" bestFit="1" customWidth="1"/>
    <col min="7" max="7" width="17.85546875" bestFit="1" customWidth="1"/>
    <col min="8" max="8" width="12.85546875" style="26" bestFit="1" customWidth="1"/>
    <col min="9" max="9" width="16.5703125" style="26" bestFit="1" customWidth="1"/>
    <col min="10" max="10" width="18.28515625" style="26" bestFit="1" customWidth="1"/>
    <col min="11" max="11" width="17.42578125" bestFit="1" customWidth="1"/>
    <col min="12" max="12" width="19.85546875" style="27" bestFit="1" customWidth="1"/>
    <col min="13" max="13" width="22.28515625" style="28" bestFit="1" customWidth="1"/>
    <col min="14" max="14" width="22.28515625" style="36" bestFit="1" customWidth="1"/>
    <col min="15" max="15" width="16.140625" bestFit="1" customWidth="1"/>
  </cols>
  <sheetData>
    <row r="1" spans="1:15">
      <c r="A1" s="1"/>
      <c r="B1" s="1"/>
      <c r="C1" s="1"/>
      <c r="D1" s="1"/>
      <c r="E1" s="22"/>
      <c r="F1" s="11"/>
      <c r="G1" s="1"/>
      <c r="H1" s="22"/>
      <c r="I1" s="22"/>
      <c r="J1" s="22"/>
      <c r="K1" s="13"/>
      <c r="L1" s="12"/>
      <c r="M1" s="17"/>
      <c r="N1" s="35"/>
      <c r="O1" s="1"/>
    </row>
    <row r="2" spans="1:15">
      <c r="A2" s="1"/>
      <c r="B2" s="1"/>
      <c r="C2" s="1"/>
      <c r="D2" s="1"/>
      <c r="E2" s="22"/>
      <c r="F2" s="11"/>
      <c r="G2" s="1"/>
      <c r="H2" s="22"/>
      <c r="I2" s="22"/>
      <c r="J2" s="22"/>
      <c r="K2" s="13"/>
      <c r="L2" s="12"/>
      <c r="M2" s="17"/>
      <c r="N2" s="35"/>
      <c r="O2" s="1"/>
    </row>
    <row r="3" spans="1:15">
      <c r="A3" s="1" t="s">
        <v>0</v>
      </c>
      <c r="B3" s="1"/>
      <c r="C3" s="1"/>
      <c r="D3" s="1"/>
      <c r="E3" s="38">
        <f>+'13-02-2020'!E3+1</f>
        <v>43875</v>
      </c>
      <c r="F3" s="11"/>
      <c r="G3" s="1"/>
      <c r="H3" s="22"/>
      <c r="I3" s="22"/>
      <c r="J3" s="22"/>
      <c r="K3" s="13"/>
      <c r="L3" s="12"/>
      <c r="M3" s="17"/>
      <c r="N3" s="35"/>
      <c r="O3" s="1"/>
    </row>
    <row r="4" spans="1:15">
      <c r="A4" s="1"/>
      <c r="B4" s="1"/>
      <c r="C4" s="1"/>
      <c r="D4" s="1"/>
      <c r="E4" s="22"/>
      <c r="F4" s="11"/>
      <c r="G4" s="1"/>
      <c r="H4" s="22"/>
      <c r="I4" s="22"/>
      <c r="J4" s="22"/>
      <c r="K4" s="13"/>
      <c r="L4" s="12"/>
      <c r="M4" s="17"/>
      <c r="N4" s="35"/>
      <c r="O4" s="1"/>
    </row>
    <row r="5" spans="1:15">
      <c r="A5" s="3" t="s">
        <v>1</v>
      </c>
      <c r="B5" s="3" t="s">
        <v>2</v>
      </c>
      <c r="C5" s="3" t="s">
        <v>3</v>
      </c>
      <c r="D5" s="3" t="s">
        <v>4</v>
      </c>
      <c r="E5" s="23" t="s">
        <v>5</v>
      </c>
      <c r="F5" s="10" t="s">
        <v>6</v>
      </c>
      <c r="G5" s="3" t="s">
        <v>7</v>
      </c>
      <c r="H5" s="23" t="s">
        <v>8</v>
      </c>
      <c r="I5" s="23" t="s">
        <v>9</v>
      </c>
      <c r="J5" s="23" t="s">
        <v>10</v>
      </c>
      <c r="K5" s="14" t="s">
        <v>11</v>
      </c>
      <c r="L5" s="4" t="s">
        <v>12</v>
      </c>
      <c r="M5" s="18" t="s">
        <v>13</v>
      </c>
      <c r="N5" s="29" t="s">
        <v>14</v>
      </c>
      <c r="O5" s="3" t="s">
        <v>15</v>
      </c>
    </row>
    <row r="6" spans="1:15">
      <c r="A6" s="31">
        <v>1</v>
      </c>
      <c r="B6" s="31" t="s">
        <v>55</v>
      </c>
      <c r="C6" s="31" t="s">
        <v>67</v>
      </c>
      <c r="D6" s="31" t="s">
        <v>19</v>
      </c>
      <c r="E6" s="39">
        <v>43878</v>
      </c>
      <c r="F6" s="33">
        <v>3</v>
      </c>
      <c r="G6" s="31" t="s">
        <v>18</v>
      </c>
      <c r="H6" s="39">
        <v>43875</v>
      </c>
      <c r="I6" s="39">
        <v>43875</v>
      </c>
      <c r="J6" s="39">
        <v>43875</v>
      </c>
      <c r="K6" s="34">
        <v>79477230</v>
      </c>
      <c r="L6" s="16">
        <v>79445201.599999994</v>
      </c>
      <c r="M6" s="19">
        <v>99.959701159999995</v>
      </c>
      <c r="N6" s="29">
        <v>4.90500242E-2</v>
      </c>
      <c r="O6" s="31" t="s">
        <v>16</v>
      </c>
    </row>
    <row r="7" spans="1:15">
      <c r="A7" s="31">
        <f>+A6+1</f>
        <v>2</v>
      </c>
      <c r="B7" s="31" t="s">
        <v>55</v>
      </c>
      <c r="C7" s="31" t="s">
        <v>67</v>
      </c>
      <c r="D7" s="31" t="s">
        <v>20</v>
      </c>
      <c r="E7" s="39">
        <v>43878</v>
      </c>
      <c r="F7" s="33">
        <v>3</v>
      </c>
      <c r="G7" s="31" t="s">
        <v>18</v>
      </c>
      <c r="H7" s="39">
        <v>43875</v>
      </c>
      <c r="I7" s="39">
        <v>43875</v>
      </c>
      <c r="J7" s="39">
        <v>43875</v>
      </c>
      <c r="K7" s="34">
        <v>3937000</v>
      </c>
      <c r="L7" s="16">
        <v>3935413.43</v>
      </c>
      <c r="M7" s="19">
        <v>99.959701159999995</v>
      </c>
      <c r="N7" s="29">
        <v>4.90500242E-2</v>
      </c>
      <c r="O7" s="31" t="s">
        <v>16</v>
      </c>
    </row>
    <row r="8" spans="1:15">
      <c r="A8" s="31">
        <f t="shared" ref="A8:A29" si="0">+A7+1</f>
        <v>3</v>
      </c>
      <c r="B8" s="31" t="s">
        <v>55</v>
      </c>
      <c r="C8" s="31" t="s">
        <v>67</v>
      </c>
      <c r="D8" s="31" t="s">
        <v>21</v>
      </c>
      <c r="E8" s="39">
        <v>43878</v>
      </c>
      <c r="F8" s="33">
        <v>3</v>
      </c>
      <c r="G8" s="31" t="s">
        <v>18</v>
      </c>
      <c r="H8" s="39">
        <v>43875</v>
      </c>
      <c r="I8" s="39">
        <v>43875</v>
      </c>
      <c r="J8" s="39">
        <v>43875</v>
      </c>
      <c r="K8" s="34">
        <v>196423407</v>
      </c>
      <c r="L8" s="16">
        <v>196344250.65000001</v>
      </c>
      <c r="M8" s="19">
        <v>99.959701159999995</v>
      </c>
      <c r="N8" s="37">
        <v>4.90500242E-2</v>
      </c>
      <c r="O8" s="31" t="s">
        <v>16</v>
      </c>
    </row>
    <row r="9" spans="1:15">
      <c r="A9" s="31">
        <f t="shared" si="0"/>
        <v>4</v>
      </c>
      <c r="B9" s="31" t="s">
        <v>55</v>
      </c>
      <c r="C9" s="31" t="s">
        <v>67</v>
      </c>
      <c r="D9" s="31" t="s">
        <v>22</v>
      </c>
      <c r="E9" s="39">
        <v>43878</v>
      </c>
      <c r="F9" s="33">
        <v>3</v>
      </c>
      <c r="G9" s="31" t="s">
        <v>18</v>
      </c>
      <c r="H9" s="39">
        <v>43875</v>
      </c>
      <c r="I9" s="39">
        <v>43875</v>
      </c>
      <c r="J9" s="39">
        <v>43875</v>
      </c>
      <c r="K9" s="34">
        <v>65792621</v>
      </c>
      <c r="L9" s="16">
        <v>65766107.340000004</v>
      </c>
      <c r="M9" s="19">
        <v>99.959701159999995</v>
      </c>
      <c r="N9" s="37">
        <v>4.90500242E-2</v>
      </c>
      <c r="O9" s="31" t="s">
        <v>16</v>
      </c>
    </row>
    <row r="10" spans="1:15">
      <c r="A10" s="31">
        <f t="shared" si="0"/>
        <v>5</v>
      </c>
      <c r="B10" s="31" t="s">
        <v>55</v>
      </c>
      <c r="C10" s="31" t="s">
        <v>67</v>
      </c>
      <c r="D10" s="31" t="s">
        <v>23</v>
      </c>
      <c r="E10" s="39">
        <v>43878</v>
      </c>
      <c r="F10" s="33">
        <v>3</v>
      </c>
      <c r="G10" s="31" t="s">
        <v>18</v>
      </c>
      <c r="H10" s="39">
        <v>43875</v>
      </c>
      <c r="I10" s="39">
        <v>43875</v>
      </c>
      <c r="J10" s="39">
        <v>43875</v>
      </c>
      <c r="K10" s="34">
        <v>7874011</v>
      </c>
      <c r="L10" s="16">
        <v>7870837.8600000003</v>
      </c>
      <c r="M10" s="19">
        <v>99.959701159999995</v>
      </c>
      <c r="N10" s="37">
        <v>4.90500242E-2</v>
      </c>
      <c r="O10" s="31" t="s">
        <v>16</v>
      </c>
    </row>
    <row r="11" spans="1:15">
      <c r="A11" s="31">
        <f t="shared" si="0"/>
        <v>6</v>
      </c>
      <c r="B11" s="31" t="s">
        <v>55</v>
      </c>
      <c r="C11" s="31" t="s">
        <v>67</v>
      </c>
      <c r="D11" s="31" t="s">
        <v>24</v>
      </c>
      <c r="E11" s="39">
        <v>43878</v>
      </c>
      <c r="F11" s="33">
        <v>3</v>
      </c>
      <c r="G11" s="31" t="s">
        <v>18</v>
      </c>
      <c r="H11" s="39">
        <v>43875</v>
      </c>
      <c r="I11" s="39">
        <v>43875</v>
      </c>
      <c r="J11" s="39">
        <v>43875</v>
      </c>
      <c r="K11" s="34">
        <v>68177</v>
      </c>
      <c r="L11" s="16">
        <v>68149.53</v>
      </c>
      <c r="M11" s="19">
        <v>99.959701159999995</v>
      </c>
      <c r="N11" s="37">
        <v>4.90500242E-2</v>
      </c>
      <c r="O11" s="31" t="s">
        <v>16</v>
      </c>
    </row>
    <row r="12" spans="1:15">
      <c r="A12" s="31">
        <f t="shared" si="0"/>
        <v>7</v>
      </c>
      <c r="B12" s="31" t="s">
        <v>55</v>
      </c>
      <c r="C12" s="31" t="s">
        <v>67</v>
      </c>
      <c r="D12" s="31" t="s">
        <v>25</v>
      </c>
      <c r="E12" s="39">
        <v>43878</v>
      </c>
      <c r="F12" s="33">
        <v>3</v>
      </c>
      <c r="G12" s="31" t="s">
        <v>18</v>
      </c>
      <c r="H12" s="39">
        <v>43875</v>
      </c>
      <c r="I12" s="39">
        <v>43875</v>
      </c>
      <c r="J12" s="39">
        <v>43875</v>
      </c>
      <c r="K12" s="34">
        <v>54553257</v>
      </c>
      <c r="L12" s="16">
        <v>54531272.670000002</v>
      </c>
      <c r="M12" s="19">
        <v>99.959701159999995</v>
      </c>
      <c r="N12" s="37">
        <v>4.90500242E-2</v>
      </c>
      <c r="O12" s="31" t="s">
        <v>16</v>
      </c>
    </row>
    <row r="13" spans="1:15">
      <c r="A13" s="31">
        <f t="shared" si="0"/>
        <v>8</v>
      </c>
      <c r="B13" s="31" t="s">
        <v>55</v>
      </c>
      <c r="C13" s="31" t="s">
        <v>67</v>
      </c>
      <c r="D13" s="31" t="s">
        <v>26</v>
      </c>
      <c r="E13" s="39">
        <v>43878</v>
      </c>
      <c r="F13" s="33">
        <v>3</v>
      </c>
      <c r="G13" s="31" t="s">
        <v>18</v>
      </c>
      <c r="H13" s="39">
        <v>43875</v>
      </c>
      <c r="I13" s="39">
        <v>43875</v>
      </c>
      <c r="J13" s="39">
        <v>43875</v>
      </c>
      <c r="K13" s="34">
        <v>21549451</v>
      </c>
      <c r="L13" s="16">
        <v>21540766.82</v>
      </c>
      <c r="M13" s="19">
        <v>99.959701159999995</v>
      </c>
      <c r="N13" s="37">
        <v>4.90500242E-2</v>
      </c>
      <c r="O13" s="31" t="s">
        <v>16</v>
      </c>
    </row>
    <row r="14" spans="1:15">
      <c r="A14" s="31">
        <f t="shared" si="0"/>
        <v>9</v>
      </c>
      <c r="B14" s="31" t="s">
        <v>55</v>
      </c>
      <c r="C14" s="31" t="s">
        <v>67</v>
      </c>
      <c r="D14" s="31" t="s">
        <v>27</v>
      </c>
      <c r="E14" s="39">
        <v>43878</v>
      </c>
      <c r="F14" s="33">
        <v>3</v>
      </c>
      <c r="G14" s="31" t="s">
        <v>18</v>
      </c>
      <c r="H14" s="39">
        <v>43875</v>
      </c>
      <c r="I14" s="39">
        <v>43875</v>
      </c>
      <c r="J14" s="39">
        <v>43875</v>
      </c>
      <c r="K14" s="34">
        <v>24087930</v>
      </c>
      <c r="L14" s="16">
        <v>24078222.84</v>
      </c>
      <c r="M14" s="19">
        <v>99.959701159999995</v>
      </c>
      <c r="N14" s="37">
        <v>4.90500242E-2</v>
      </c>
      <c r="O14" s="31" t="s">
        <v>16</v>
      </c>
    </row>
    <row r="15" spans="1:15">
      <c r="A15" s="31">
        <f t="shared" si="0"/>
        <v>10</v>
      </c>
      <c r="B15" s="31" t="s">
        <v>55</v>
      </c>
      <c r="C15" s="31" t="s">
        <v>67</v>
      </c>
      <c r="D15" s="31" t="s">
        <v>28</v>
      </c>
      <c r="E15" s="39">
        <v>43878</v>
      </c>
      <c r="F15" s="33">
        <v>3</v>
      </c>
      <c r="G15" s="31" t="s">
        <v>18</v>
      </c>
      <c r="H15" s="39">
        <v>43875</v>
      </c>
      <c r="I15" s="39">
        <v>43875</v>
      </c>
      <c r="J15" s="39">
        <v>43875</v>
      </c>
      <c r="K15" s="34">
        <v>9230356</v>
      </c>
      <c r="L15" s="16">
        <v>9226636.2699999996</v>
      </c>
      <c r="M15" s="19">
        <v>99.959701159999995</v>
      </c>
      <c r="N15" s="37">
        <v>4.90500242E-2</v>
      </c>
      <c r="O15" s="31" t="s">
        <v>16</v>
      </c>
    </row>
    <row r="16" spans="1:15">
      <c r="A16" s="31">
        <f t="shared" si="0"/>
        <v>11</v>
      </c>
      <c r="B16" s="31" t="s">
        <v>55</v>
      </c>
      <c r="C16" s="31" t="s">
        <v>67</v>
      </c>
      <c r="D16" s="31" t="s">
        <v>29</v>
      </c>
      <c r="E16" s="39">
        <v>43878</v>
      </c>
      <c r="F16" s="33">
        <v>3</v>
      </c>
      <c r="G16" s="31" t="s">
        <v>18</v>
      </c>
      <c r="H16" s="39">
        <v>43875</v>
      </c>
      <c r="I16" s="39">
        <v>43875</v>
      </c>
      <c r="J16" s="39">
        <v>43875</v>
      </c>
      <c r="K16" s="34">
        <v>18116785</v>
      </c>
      <c r="L16" s="16">
        <v>18109484.149999999</v>
      </c>
      <c r="M16" s="19">
        <v>99.959701159999995</v>
      </c>
      <c r="N16" s="37">
        <v>4.90500242E-2</v>
      </c>
      <c r="O16" s="31" t="s">
        <v>16</v>
      </c>
    </row>
    <row r="17" spans="1:15">
      <c r="A17" s="31">
        <f t="shared" si="0"/>
        <v>12</v>
      </c>
      <c r="B17" s="31" t="s">
        <v>55</v>
      </c>
      <c r="C17" s="31" t="s">
        <v>67</v>
      </c>
      <c r="D17" s="31" t="s">
        <v>30</v>
      </c>
      <c r="E17" s="39">
        <v>43878</v>
      </c>
      <c r="F17" s="33">
        <v>3</v>
      </c>
      <c r="G17" s="31" t="s">
        <v>18</v>
      </c>
      <c r="H17" s="39">
        <v>43875</v>
      </c>
      <c r="I17" s="39">
        <v>43875</v>
      </c>
      <c r="J17" s="39">
        <v>43875</v>
      </c>
      <c r="K17" s="34">
        <v>11377</v>
      </c>
      <c r="L17" s="16">
        <v>11372.42</v>
      </c>
      <c r="M17" s="19">
        <v>99.959701159999995</v>
      </c>
      <c r="N17" s="37">
        <v>4.90500242E-2</v>
      </c>
      <c r="O17" s="31" t="s">
        <v>16</v>
      </c>
    </row>
    <row r="18" spans="1:15">
      <c r="A18" s="31">
        <f t="shared" si="0"/>
        <v>13</v>
      </c>
      <c r="B18" s="31" t="s">
        <v>55</v>
      </c>
      <c r="C18" s="31" t="s">
        <v>67</v>
      </c>
      <c r="D18" s="31" t="s">
        <v>17</v>
      </c>
      <c r="E18" s="39">
        <v>43878</v>
      </c>
      <c r="F18" s="33">
        <v>3</v>
      </c>
      <c r="G18" s="31" t="s">
        <v>18</v>
      </c>
      <c r="H18" s="39">
        <v>43875</v>
      </c>
      <c r="I18" s="39">
        <v>43875</v>
      </c>
      <c r="J18" s="39">
        <v>43875</v>
      </c>
      <c r="K18" s="34">
        <v>27942827</v>
      </c>
      <c r="L18" s="16">
        <v>27931566.359999999</v>
      </c>
      <c r="M18" s="19">
        <v>99.959701159999995</v>
      </c>
      <c r="N18" s="37">
        <v>4.90500242E-2</v>
      </c>
      <c r="O18" s="31" t="s">
        <v>16</v>
      </c>
    </row>
    <row r="19" spans="1:15">
      <c r="A19" s="31">
        <f t="shared" si="0"/>
        <v>14</v>
      </c>
      <c r="B19" s="31" t="s">
        <v>55</v>
      </c>
      <c r="C19" s="31" t="s">
        <v>67</v>
      </c>
      <c r="D19" s="31" t="s">
        <v>31</v>
      </c>
      <c r="E19" s="39">
        <v>43878</v>
      </c>
      <c r="F19" s="33">
        <v>3</v>
      </c>
      <c r="G19" s="31" t="s">
        <v>18</v>
      </c>
      <c r="H19" s="39">
        <v>43875</v>
      </c>
      <c r="I19" s="39">
        <v>43875</v>
      </c>
      <c r="J19" s="39">
        <v>43875</v>
      </c>
      <c r="K19" s="34">
        <v>23748646</v>
      </c>
      <c r="L19" s="16">
        <v>23739075.57</v>
      </c>
      <c r="M19" s="19">
        <v>99.959701159999995</v>
      </c>
      <c r="N19" s="37">
        <v>4.90500242E-2</v>
      </c>
      <c r="O19" s="31" t="s">
        <v>16</v>
      </c>
    </row>
    <row r="20" spans="1:15">
      <c r="A20" s="31">
        <f t="shared" si="0"/>
        <v>15</v>
      </c>
      <c r="B20" s="31" t="s">
        <v>55</v>
      </c>
      <c r="C20" s="31" t="s">
        <v>67</v>
      </c>
      <c r="D20" s="31" t="s">
        <v>32</v>
      </c>
      <c r="E20" s="39">
        <v>43878</v>
      </c>
      <c r="F20" s="33">
        <v>3</v>
      </c>
      <c r="G20" s="31" t="s">
        <v>18</v>
      </c>
      <c r="H20" s="39">
        <v>43875</v>
      </c>
      <c r="I20" s="39">
        <v>43875</v>
      </c>
      <c r="J20" s="39">
        <v>43875</v>
      </c>
      <c r="K20" s="34">
        <v>13800783</v>
      </c>
      <c r="L20" s="16">
        <v>13795221.439999999</v>
      </c>
      <c r="M20" s="19">
        <v>99.959701159999995</v>
      </c>
      <c r="N20" s="37">
        <v>4.90500242E-2</v>
      </c>
      <c r="O20" s="31" t="s">
        <v>16</v>
      </c>
    </row>
    <row r="21" spans="1:15">
      <c r="A21" s="31">
        <f t="shared" si="0"/>
        <v>16</v>
      </c>
      <c r="B21" s="31" t="s">
        <v>55</v>
      </c>
      <c r="C21" s="31" t="s">
        <v>67</v>
      </c>
      <c r="D21" s="31" t="s">
        <v>33</v>
      </c>
      <c r="E21" s="39">
        <v>43878</v>
      </c>
      <c r="F21" s="33">
        <v>3</v>
      </c>
      <c r="G21" s="31" t="s">
        <v>18</v>
      </c>
      <c r="H21" s="39">
        <v>43875</v>
      </c>
      <c r="I21" s="39">
        <v>43875</v>
      </c>
      <c r="J21" s="39">
        <v>43875</v>
      </c>
      <c r="K21" s="34">
        <v>89867</v>
      </c>
      <c r="L21" s="16">
        <v>89830.78</v>
      </c>
      <c r="M21" s="19">
        <v>99.959701159999995</v>
      </c>
      <c r="N21" s="37">
        <v>4.90500242E-2</v>
      </c>
      <c r="O21" s="31" t="s">
        <v>16</v>
      </c>
    </row>
    <row r="22" spans="1:15">
      <c r="A22" s="31">
        <f t="shared" si="0"/>
        <v>17</v>
      </c>
      <c r="B22" s="31" t="s">
        <v>55</v>
      </c>
      <c r="C22" s="31" t="s">
        <v>67</v>
      </c>
      <c r="D22" s="31" t="s">
        <v>34</v>
      </c>
      <c r="E22" s="39">
        <v>43878</v>
      </c>
      <c r="F22" s="33">
        <v>3</v>
      </c>
      <c r="G22" s="31" t="s">
        <v>18</v>
      </c>
      <c r="H22" s="39">
        <v>43875</v>
      </c>
      <c r="I22" s="39">
        <v>43875</v>
      </c>
      <c r="J22" s="39">
        <v>43875</v>
      </c>
      <c r="K22" s="34">
        <v>21221152</v>
      </c>
      <c r="L22" s="16">
        <v>21212600.120000001</v>
      </c>
      <c r="M22" s="19">
        <v>99.959701159999995</v>
      </c>
      <c r="N22" s="37">
        <v>4.90500242E-2</v>
      </c>
      <c r="O22" s="31" t="s">
        <v>16</v>
      </c>
    </row>
    <row r="23" spans="1:15">
      <c r="A23" s="31">
        <f t="shared" si="0"/>
        <v>18</v>
      </c>
      <c r="B23" s="31" t="s">
        <v>55</v>
      </c>
      <c r="C23" s="31" t="s">
        <v>67</v>
      </c>
      <c r="D23" s="31" t="s">
        <v>35</v>
      </c>
      <c r="E23" s="39">
        <v>43878</v>
      </c>
      <c r="F23" s="33">
        <v>3</v>
      </c>
      <c r="G23" s="31" t="s">
        <v>18</v>
      </c>
      <c r="H23" s="39">
        <v>43875</v>
      </c>
      <c r="I23" s="39">
        <v>43875</v>
      </c>
      <c r="J23" s="39">
        <v>43875</v>
      </c>
      <c r="K23" s="34">
        <v>35669991</v>
      </c>
      <c r="L23" s="16">
        <v>35655616.409999996</v>
      </c>
      <c r="M23" s="19">
        <v>99.959701159999995</v>
      </c>
      <c r="N23" s="37">
        <v>4.90500242E-2</v>
      </c>
      <c r="O23" s="31" t="s">
        <v>16</v>
      </c>
    </row>
    <row r="24" spans="1:15">
      <c r="A24" s="31">
        <f t="shared" si="0"/>
        <v>19</v>
      </c>
      <c r="B24" s="31" t="s">
        <v>55</v>
      </c>
      <c r="C24" s="31" t="s">
        <v>67</v>
      </c>
      <c r="D24" s="31" t="s">
        <v>36</v>
      </c>
      <c r="E24" s="39">
        <v>43878</v>
      </c>
      <c r="F24" s="33">
        <v>3</v>
      </c>
      <c r="G24" s="31" t="s">
        <v>18</v>
      </c>
      <c r="H24" s="39">
        <v>43875</v>
      </c>
      <c r="I24" s="39">
        <v>43875</v>
      </c>
      <c r="J24" s="39">
        <v>43875</v>
      </c>
      <c r="K24" s="34">
        <v>790756</v>
      </c>
      <c r="L24" s="16">
        <v>790437.33</v>
      </c>
      <c r="M24" s="19">
        <v>99.959701159999995</v>
      </c>
      <c r="N24" s="37">
        <v>4.90500242E-2</v>
      </c>
      <c r="O24" s="31" t="s">
        <v>16</v>
      </c>
    </row>
    <row r="25" spans="1:15">
      <c r="A25" s="31">
        <f t="shared" si="0"/>
        <v>20</v>
      </c>
      <c r="B25" s="31" t="s">
        <v>55</v>
      </c>
      <c r="C25" s="31" t="s">
        <v>67</v>
      </c>
      <c r="D25" s="31" t="s">
        <v>37</v>
      </c>
      <c r="E25" s="39">
        <v>43878</v>
      </c>
      <c r="F25" s="33">
        <v>3</v>
      </c>
      <c r="G25" s="31" t="s">
        <v>18</v>
      </c>
      <c r="H25" s="39">
        <v>43875</v>
      </c>
      <c r="I25" s="39">
        <v>43875</v>
      </c>
      <c r="J25" s="39">
        <v>43875</v>
      </c>
      <c r="K25" s="34">
        <v>111962658</v>
      </c>
      <c r="L25" s="16">
        <v>111917538.34999999</v>
      </c>
      <c r="M25" s="19">
        <v>99.959701159999995</v>
      </c>
      <c r="N25" s="37">
        <v>4.90500242E-2</v>
      </c>
      <c r="O25" s="31" t="s">
        <v>16</v>
      </c>
    </row>
    <row r="26" spans="1:15">
      <c r="A26" s="31">
        <f t="shared" si="0"/>
        <v>21</v>
      </c>
      <c r="B26" s="31" t="s">
        <v>55</v>
      </c>
      <c r="C26" s="31" t="s">
        <v>67</v>
      </c>
      <c r="D26" s="31" t="s">
        <v>38</v>
      </c>
      <c r="E26" s="39">
        <v>43878</v>
      </c>
      <c r="F26" s="33">
        <v>3</v>
      </c>
      <c r="G26" s="31" t="s">
        <v>18</v>
      </c>
      <c r="H26" s="39">
        <v>43875</v>
      </c>
      <c r="I26" s="39">
        <v>43875</v>
      </c>
      <c r="J26" s="39">
        <v>43875</v>
      </c>
      <c r="K26" s="34">
        <v>7145646</v>
      </c>
      <c r="L26" s="16">
        <v>7142766.3899999997</v>
      </c>
      <c r="M26" s="19">
        <v>99.959701159999995</v>
      </c>
      <c r="N26" s="37">
        <v>4.90500242E-2</v>
      </c>
      <c r="O26" s="31" t="s">
        <v>16</v>
      </c>
    </row>
    <row r="27" spans="1:15">
      <c r="A27" s="31">
        <f t="shared" si="0"/>
        <v>22</v>
      </c>
      <c r="B27" s="31" t="s">
        <v>55</v>
      </c>
      <c r="C27" s="31" t="s">
        <v>67</v>
      </c>
      <c r="D27" s="31" t="s">
        <v>39</v>
      </c>
      <c r="E27" s="39">
        <v>43878</v>
      </c>
      <c r="F27" s="33">
        <v>3</v>
      </c>
      <c r="G27" s="31" t="s">
        <v>18</v>
      </c>
      <c r="H27" s="39">
        <v>43875</v>
      </c>
      <c r="I27" s="39">
        <v>43875</v>
      </c>
      <c r="J27" s="39">
        <v>43875</v>
      </c>
      <c r="K27" s="34">
        <v>311006072</v>
      </c>
      <c r="L27" s="16">
        <v>310880740.16000003</v>
      </c>
      <c r="M27" s="19">
        <v>99.959701159999995</v>
      </c>
      <c r="N27" s="37">
        <v>4.90500242E-2</v>
      </c>
      <c r="O27" s="31" t="s">
        <v>16</v>
      </c>
    </row>
    <row r="28" spans="1:15">
      <c r="A28" s="31">
        <f t="shared" si="0"/>
        <v>23</v>
      </c>
      <c r="B28" s="31" t="s">
        <v>56</v>
      </c>
      <c r="C28" s="31" t="s">
        <v>57</v>
      </c>
      <c r="D28" s="31" t="s">
        <v>17</v>
      </c>
      <c r="E28" s="39">
        <v>43879</v>
      </c>
      <c r="F28" s="33">
        <v>4</v>
      </c>
      <c r="G28" s="31" t="s">
        <v>18</v>
      </c>
      <c r="H28" s="39">
        <v>43875</v>
      </c>
      <c r="I28" s="39">
        <v>43875</v>
      </c>
      <c r="J28" s="39">
        <v>43875</v>
      </c>
      <c r="K28" s="34">
        <v>3500000</v>
      </c>
      <c r="L28" s="16">
        <v>349802600</v>
      </c>
      <c r="M28" s="19">
        <v>99.943600000000004</v>
      </c>
      <c r="N28" s="37">
        <v>5.1493999999999998E-2</v>
      </c>
      <c r="O28" s="31" t="s">
        <v>16</v>
      </c>
    </row>
    <row r="29" spans="1:15">
      <c r="A29" s="31">
        <f t="shared" si="0"/>
        <v>24</v>
      </c>
      <c r="B29" s="31" t="s">
        <v>58</v>
      </c>
      <c r="C29" s="31" t="s">
        <v>59</v>
      </c>
      <c r="D29" s="31" t="s">
        <v>39</v>
      </c>
      <c r="E29" s="39">
        <v>43879</v>
      </c>
      <c r="F29" s="33">
        <v>4</v>
      </c>
      <c r="G29" s="31" t="s">
        <v>18</v>
      </c>
      <c r="H29" s="39">
        <v>43875</v>
      </c>
      <c r="I29" s="39">
        <v>43875</v>
      </c>
      <c r="J29" s="39">
        <v>43875</v>
      </c>
      <c r="K29" s="34">
        <v>1500000</v>
      </c>
      <c r="L29" s="16">
        <v>149916150</v>
      </c>
      <c r="M29" s="19">
        <v>99.944100000000006</v>
      </c>
      <c r="N29" s="37">
        <v>5.1037280000000004E-2</v>
      </c>
      <c r="O29" s="31" t="s">
        <v>16</v>
      </c>
    </row>
    <row r="30" spans="1:15">
      <c r="A30" s="31"/>
      <c r="B30" s="31"/>
      <c r="C30" s="31"/>
      <c r="D30" s="31"/>
      <c r="E30" s="32"/>
      <c r="F30" s="33"/>
      <c r="G30" s="31"/>
      <c r="H30" s="32"/>
      <c r="I30" s="32"/>
      <c r="J30" s="32"/>
      <c r="K30" s="34"/>
      <c r="L30" s="16"/>
      <c r="M30" s="19"/>
      <c r="N30" s="37"/>
      <c r="O30" s="31"/>
    </row>
    <row r="31" spans="1:15">
      <c r="A31" s="31"/>
      <c r="B31" s="31"/>
      <c r="C31" s="31"/>
      <c r="D31" s="31"/>
      <c r="E31" s="32"/>
      <c r="F31" s="33"/>
      <c r="G31" s="31"/>
      <c r="H31" s="32"/>
      <c r="I31" s="32"/>
      <c r="J31" s="32"/>
      <c r="K31" s="34"/>
      <c r="L31" s="16"/>
      <c r="M31" s="19"/>
      <c r="N31" s="37"/>
      <c r="O31" s="31"/>
    </row>
    <row r="32" spans="1:15">
      <c r="A32" s="31"/>
      <c r="B32" s="31"/>
      <c r="C32" s="31"/>
      <c r="D32" s="31"/>
      <c r="E32" s="32"/>
      <c r="F32" s="33"/>
      <c r="G32" s="31"/>
      <c r="H32" s="32"/>
      <c r="I32" s="32"/>
      <c r="J32" s="32"/>
      <c r="K32" s="34"/>
      <c r="L32" s="16"/>
      <c r="M32" s="19"/>
      <c r="N32" s="37"/>
      <c r="O32" s="31"/>
    </row>
    <row r="33" spans="1:15">
      <c r="A33" s="31"/>
      <c r="B33" s="31"/>
      <c r="C33" s="31"/>
      <c r="D33" s="31"/>
      <c r="E33" s="32"/>
      <c r="F33" s="33"/>
      <c r="G33" s="31"/>
      <c r="H33" s="32"/>
      <c r="I33" s="32"/>
      <c r="J33" s="32"/>
      <c r="K33" s="34"/>
      <c r="L33" s="16"/>
      <c r="M33" s="19"/>
      <c r="N33" s="37"/>
      <c r="O33" s="31"/>
    </row>
    <row r="34" spans="1:15">
      <c r="A34" s="31"/>
      <c r="B34" s="31"/>
      <c r="C34" s="31"/>
      <c r="D34" s="31"/>
      <c r="E34" s="32"/>
      <c r="F34" s="33"/>
      <c r="G34" s="31"/>
      <c r="H34" s="32"/>
      <c r="I34" s="32"/>
      <c r="J34" s="32"/>
      <c r="K34" s="34"/>
      <c r="L34" s="16"/>
      <c r="M34" s="19"/>
      <c r="N34" s="37"/>
      <c r="O34" s="31"/>
    </row>
    <row r="35" spans="1:15">
      <c r="A35" s="31"/>
      <c r="B35" s="31"/>
      <c r="C35" s="31"/>
      <c r="D35" s="31"/>
      <c r="E35" s="32"/>
      <c r="F35" s="33"/>
      <c r="G35" s="31"/>
      <c r="H35" s="32"/>
      <c r="I35" s="32"/>
      <c r="J35" s="32"/>
      <c r="K35" s="34"/>
      <c r="L35" s="16"/>
      <c r="M35" s="19"/>
      <c r="N35" s="37"/>
      <c r="O35" s="31"/>
    </row>
    <row r="36" spans="1:15">
      <c r="A36" s="31"/>
      <c r="B36" s="31"/>
      <c r="C36" s="31"/>
      <c r="D36" s="31"/>
      <c r="E36" s="32"/>
      <c r="F36" s="33"/>
      <c r="G36" s="31"/>
      <c r="H36" s="32"/>
      <c r="I36" s="32"/>
      <c r="J36" s="32"/>
      <c r="K36" s="34"/>
      <c r="L36" s="16"/>
      <c r="M36" s="19"/>
      <c r="N36" s="37"/>
      <c r="O36" s="31"/>
    </row>
    <row r="37" spans="1:15">
      <c r="A37" s="31"/>
      <c r="B37" s="31"/>
      <c r="C37" s="31"/>
      <c r="D37" s="31"/>
      <c r="E37" s="32"/>
      <c r="F37" s="33"/>
      <c r="G37" s="31"/>
      <c r="H37" s="32"/>
      <c r="I37" s="32"/>
      <c r="J37" s="32"/>
      <c r="K37" s="34"/>
      <c r="L37" s="16"/>
      <c r="M37" s="19"/>
      <c r="N37" s="37"/>
      <c r="O37" s="31"/>
    </row>
    <row r="38" spans="1:15">
      <c r="A38" s="31"/>
      <c r="B38" s="31"/>
      <c r="C38" s="31"/>
      <c r="D38" s="31"/>
      <c r="E38" s="32"/>
      <c r="F38" s="33"/>
      <c r="G38" s="31"/>
      <c r="H38" s="32"/>
      <c r="I38" s="32"/>
      <c r="J38" s="32"/>
      <c r="K38" s="34"/>
      <c r="L38" s="16"/>
      <c r="M38" s="19"/>
      <c r="N38" s="37"/>
      <c r="O38" s="31"/>
    </row>
    <row r="39" spans="1:15">
      <c r="A39" s="31"/>
      <c r="B39" s="31"/>
      <c r="C39" s="31"/>
      <c r="D39" s="31"/>
      <c r="E39" s="32"/>
      <c r="F39" s="33"/>
      <c r="G39" s="31"/>
      <c r="H39" s="32"/>
      <c r="I39" s="32"/>
      <c r="J39" s="32"/>
      <c r="K39" s="34"/>
      <c r="L39" s="16"/>
      <c r="M39" s="19"/>
      <c r="N39" s="37"/>
      <c r="O39" s="31"/>
    </row>
    <row r="40" spans="1:15">
      <c r="A40" s="31"/>
      <c r="B40" s="31"/>
      <c r="C40" s="31"/>
      <c r="D40" s="31"/>
      <c r="E40" s="32"/>
      <c r="F40" s="33"/>
      <c r="G40" s="31"/>
      <c r="H40" s="32"/>
      <c r="I40" s="32"/>
      <c r="J40" s="32"/>
      <c r="K40" s="34"/>
      <c r="L40" s="16"/>
      <c r="M40" s="19"/>
      <c r="N40" s="37"/>
      <c r="O40" s="31"/>
    </row>
    <row r="41" spans="1:15">
      <c r="A41" s="31"/>
      <c r="B41" s="31"/>
      <c r="C41" s="31"/>
      <c r="D41" s="31"/>
      <c r="E41" s="32"/>
      <c r="F41" s="33"/>
      <c r="G41" s="31"/>
      <c r="H41" s="32"/>
      <c r="I41" s="32"/>
      <c r="J41" s="32"/>
      <c r="K41" s="34"/>
      <c r="L41" s="16"/>
      <c r="M41" s="19"/>
      <c r="N41" s="37"/>
      <c r="O41" s="31"/>
    </row>
    <row r="42" spans="1:15">
      <c r="A42" s="31"/>
      <c r="B42" s="31"/>
      <c r="C42" s="31"/>
      <c r="D42" s="31"/>
      <c r="E42" s="32"/>
      <c r="F42" s="33"/>
      <c r="G42" s="31"/>
      <c r="H42" s="32"/>
      <c r="I42" s="32"/>
      <c r="J42" s="32"/>
      <c r="K42" s="34"/>
      <c r="L42" s="16"/>
      <c r="M42" s="19"/>
      <c r="N42" s="37"/>
      <c r="O42" s="31"/>
    </row>
    <row r="43" spans="1:15">
      <c r="A43" s="31"/>
      <c r="B43" s="31"/>
      <c r="C43" s="31"/>
      <c r="D43" s="31"/>
      <c r="E43" s="32"/>
      <c r="F43" s="33"/>
      <c r="G43" s="31"/>
      <c r="H43" s="32"/>
      <c r="I43" s="32"/>
      <c r="J43" s="32"/>
      <c r="K43" s="34"/>
      <c r="L43" s="16"/>
      <c r="M43" s="19"/>
      <c r="N43" s="37"/>
      <c r="O43" s="31"/>
    </row>
    <row r="44" spans="1:15">
      <c r="A44" s="31"/>
      <c r="B44" s="31"/>
      <c r="C44" s="31"/>
      <c r="D44" s="31"/>
      <c r="E44" s="32"/>
      <c r="F44" s="33"/>
      <c r="G44" s="31"/>
      <c r="H44" s="32"/>
      <c r="I44" s="32"/>
      <c r="J44" s="32"/>
      <c r="K44" s="34"/>
      <c r="L44" s="16"/>
      <c r="M44" s="19"/>
      <c r="N44" s="37"/>
      <c r="O44" s="31"/>
    </row>
    <row r="45" spans="1:15">
      <c r="A45" s="31"/>
      <c r="B45" s="31"/>
      <c r="C45" s="31"/>
      <c r="D45" s="31"/>
      <c r="E45" s="32"/>
      <c r="F45" s="33"/>
      <c r="G45" s="31"/>
      <c r="H45" s="32"/>
      <c r="I45" s="32"/>
      <c r="J45" s="32"/>
      <c r="K45" s="34"/>
      <c r="L45" s="16"/>
      <c r="M45" s="19"/>
      <c r="N45" s="37"/>
      <c r="O45" s="31"/>
    </row>
    <row r="46" spans="1:15">
      <c r="A46" s="31"/>
      <c r="B46" s="31"/>
      <c r="C46" s="31"/>
      <c r="D46" s="31"/>
      <c r="E46" s="32"/>
      <c r="F46" s="33"/>
      <c r="G46" s="31"/>
      <c r="H46" s="32"/>
      <c r="I46" s="32"/>
      <c r="J46" s="32"/>
      <c r="K46" s="34"/>
      <c r="L46" s="16"/>
      <c r="M46" s="19"/>
      <c r="N46" s="37"/>
      <c r="O46" s="31"/>
    </row>
    <row r="47" spans="1:15">
      <c r="A47" s="31"/>
      <c r="B47" s="31"/>
      <c r="C47" s="31"/>
      <c r="D47" s="31"/>
      <c r="E47" s="32"/>
      <c r="F47" s="33"/>
      <c r="G47" s="31"/>
      <c r="H47" s="32"/>
      <c r="I47" s="32"/>
      <c r="J47" s="32"/>
      <c r="K47" s="34"/>
      <c r="L47" s="16"/>
      <c r="M47" s="19"/>
      <c r="N47" s="37"/>
      <c r="O47" s="31"/>
    </row>
    <row r="48" spans="1:15">
      <c r="A48" s="31"/>
      <c r="B48" s="31"/>
      <c r="C48" s="31"/>
      <c r="D48" s="31"/>
      <c r="E48" s="32"/>
      <c r="F48" s="33"/>
      <c r="G48" s="31"/>
      <c r="H48" s="32"/>
      <c r="I48" s="32"/>
      <c r="J48" s="32"/>
      <c r="K48" s="34"/>
      <c r="L48" s="16"/>
      <c r="M48" s="19"/>
      <c r="N48" s="37"/>
      <c r="O48" s="31"/>
    </row>
    <row r="49" spans="1:15">
      <c r="A49" s="31"/>
      <c r="B49" s="31"/>
      <c r="C49" s="31"/>
      <c r="D49" s="31"/>
      <c r="E49" s="32"/>
      <c r="F49" s="33"/>
      <c r="G49" s="31"/>
      <c r="H49" s="32"/>
      <c r="I49" s="32"/>
      <c r="J49" s="32"/>
      <c r="K49" s="34"/>
      <c r="L49" s="16"/>
      <c r="M49" s="19"/>
      <c r="N49" s="37"/>
      <c r="O49" s="31"/>
    </row>
    <row r="50" spans="1:15">
      <c r="A50" s="31"/>
      <c r="B50" s="31"/>
      <c r="C50" s="31"/>
      <c r="D50" s="31"/>
      <c r="E50" s="32"/>
      <c r="F50" s="33"/>
      <c r="G50" s="31"/>
      <c r="H50" s="32"/>
      <c r="I50" s="32"/>
      <c r="J50" s="32"/>
      <c r="K50" s="34"/>
      <c r="L50" s="16"/>
      <c r="M50" s="19"/>
      <c r="N50" s="37"/>
      <c r="O50" s="3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O50"/>
  <sheetViews>
    <sheetView topLeftCell="B1" workbookViewId="0">
      <selection activeCell="D1" sqref="D1:D1048576"/>
    </sheetView>
  </sheetViews>
  <sheetFormatPr defaultRowHeight="15"/>
  <cols>
    <col min="1" max="1" width="7.42578125" customWidth="1"/>
    <col min="2" max="2" width="39.5703125" bestFit="1" customWidth="1"/>
    <col min="3" max="3" width="14.140625" customWidth="1"/>
    <col min="4" max="4" width="45.28515625" bestFit="1" customWidth="1"/>
    <col min="5" max="5" width="18.28515625" style="26" bestFit="1" customWidth="1"/>
    <col min="6" max="6" width="15.42578125" bestFit="1" customWidth="1"/>
    <col min="7" max="7" width="17.85546875" bestFit="1" customWidth="1"/>
    <col min="8" max="8" width="12.85546875" style="26" bestFit="1" customWidth="1"/>
    <col min="9" max="9" width="16.5703125" style="26" bestFit="1" customWidth="1"/>
    <col min="10" max="10" width="18.28515625" style="26" bestFit="1" customWidth="1"/>
    <col min="11" max="11" width="17.42578125" bestFit="1" customWidth="1"/>
    <col min="12" max="12" width="19.85546875" style="27" bestFit="1" customWidth="1"/>
    <col min="13" max="13" width="22.28515625" style="28" bestFit="1" customWidth="1"/>
    <col min="14" max="14" width="22.28515625" style="36" bestFit="1" customWidth="1"/>
    <col min="15" max="15" width="16.140625" bestFit="1" customWidth="1"/>
  </cols>
  <sheetData>
    <row r="1" spans="1:15">
      <c r="A1" s="1"/>
      <c r="B1" s="1"/>
      <c r="C1" s="1"/>
      <c r="D1" s="1"/>
      <c r="E1" s="22"/>
      <c r="F1" s="11"/>
      <c r="G1" s="1"/>
      <c r="H1" s="22"/>
      <c r="I1" s="22"/>
      <c r="J1" s="22"/>
      <c r="K1" s="13"/>
      <c r="L1" s="12"/>
      <c r="M1" s="17"/>
      <c r="N1" s="35"/>
      <c r="O1" s="1"/>
    </row>
    <row r="2" spans="1:15">
      <c r="A2" s="1"/>
      <c r="B2" s="1"/>
      <c r="C2" s="1"/>
      <c r="D2" s="1"/>
      <c r="E2" s="22"/>
      <c r="F2" s="11"/>
      <c r="G2" s="1"/>
      <c r="H2" s="22"/>
      <c r="I2" s="22"/>
      <c r="J2" s="22"/>
      <c r="K2" s="13"/>
      <c r="L2" s="12"/>
      <c r="M2" s="17"/>
      <c r="N2" s="35"/>
      <c r="O2" s="1"/>
    </row>
    <row r="3" spans="1:15">
      <c r="A3" s="1" t="s">
        <v>0</v>
      </c>
      <c r="B3" s="1"/>
      <c r="C3" s="1"/>
      <c r="D3" s="1"/>
      <c r="E3" s="38">
        <f>+'14-02-2020'!E3+1+2</f>
        <v>43878</v>
      </c>
      <c r="F3" s="11"/>
      <c r="G3" s="1"/>
      <c r="H3" s="22"/>
      <c r="I3" s="22"/>
      <c r="J3" s="22"/>
      <c r="K3" s="13"/>
      <c r="L3" s="12"/>
      <c r="M3" s="17"/>
      <c r="N3" s="35"/>
      <c r="O3" s="1"/>
    </row>
    <row r="4" spans="1:15">
      <c r="A4" s="1"/>
      <c r="B4" s="1"/>
      <c r="C4" s="1"/>
      <c r="D4" s="1"/>
      <c r="E4" s="22"/>
      <c r="F4" s="11"/>
      <c r="G4" s="1"/>
      <c r="H4" s="22"/>
      <c r="I4" s="22"/>
      <c r="J4" s="22"/>
      <c r="K4" s="13"/>
      <c r="L4" s="12"/>
      <c r="M4" s="17"/>
      <c r="N4" s="35"/>
      <c r="O4" s="1"/>
    </row>
    <row r="5" spans="1:15">
      <c r="A5" s="3" t="s">
        <v>1</v>
      </c>
      <c r="B5" s="3" t="s">
        <v>2</v>
      </c>
      <c r="C5" s="3" t="s">
        <v>3</v>
      </c>
      <c r="D5" s="3" t="s">
        <v>4</v>
      </c>
      <c r="E5" s="23" t="s">
        <v>5</v>
      </c>
      <c r="F5" s="10" t="s">
        <v>6</v>
      </c>
      <c r="G5" s="3" t="s">
        <v>7</v>
      </c>
      <c r="H5" s="23" t="s">
        <v>8</v>
      </c>
      <c r="I5" s="23" t="s">
        <v>9</v>
      </c>
      <c r="J5" s="23" t="s">
        <v>10</v>
      </c>
      <c r="K5" s="14" t="s">
        <v>11</v>
      </c>
      <c r="L5" s="4" t="s">
        <v>12</v>
      </c>
      <c r="M5" s="18" t="s">
        <v>13</v>
      </c>
      <c r="N5" s="29" t="s">
        <v>14</v>
      </c>
      <c r="O5" s="3" t="s">
        <v>15</v>
      </c>
    </row>
    <row r="6" spans="1:15">
      <c r="A6" s="31">
        <v>1</v>
      </c>
      <c r="B6" s="31" t="s">
        <v>50</v>
      </c>
      <c r="C6" s="31" t="s">
        <v>51</v>
      </c>
      <c r="D6" s="31" t="s">
        <v>17</v>
      </c>
      <c r="E6" s="39">
        <v>43889</v>
      </c>
      <c r="F6" s="33">
        <v>11</v>
      </c>
      <c r="G6" s="31" t="s">
        <v>18</v>
      </c>
      <c r="H6" s="39">
        <v>43878</v>
      </c>
      <c r="I6" s="39">
        <v>43878</v>
      </c>
      <c r="J6" s="39">
        <v>43878</v>
      </c>
      <c r="K6" s="34">
        <v>2500000</v>
      </c>
      <c r="L6" s="16">
        <v>249608750</v>
      </c>
      <c r="M6" s="19">
        <v>99.843500000000006</v>
      </c>
      <c r="N6" s="29">
        <v>5.2011000000000002E-2</v>
      </c>
      <c r="O6" s="31" t="s">
        <v>16</v>
      </c>
    </row>
    <row r="7" spans="1:15">
      <c r="A7" s="31">
        <f>+A6+1</f>
        <v>2</v>
      </c>
      <c r="B7" s="31" t="s">
        <v>60</v>
      </c>
      <c r="C7" s="31" t="s">
        <v>61</v>
      </c>
      <c r="D7" s="31" t="s">
        <v>17</v>
      </c>
      <c r="E7" s="39">
        <v>43966</v>
      </c>
      <c r="F7" s="33">
        <v>88</v>
      </c>
      <c r="G7" s="31" t="s">
        <v>18</v>
      </c>
      <c r="H7" s="39">
        <v>43878</v>
      </c>
      <c r="I7" s="39">
        <v>43878</v>
      </c>
      <c r="J7" s="39">
        <v>43878</v>
      </c>
      <c r="K7" s="34">
        <v>2500000</v>
      </c>
      <c r="L7" s="16">
        <v>309157500</v>
      </c>
      <c r="M7" s="19">
        <v>123.65819999999999</v>
      </c>
      <c r="N7" s="29">
        <v>6.1379999999999997E-2</v>
      </c>
      <c r="O7" s="31" t="s">
        <v>16</v>
      </c>
    </row>
    <row r="8" spans="1:15">
      <c r="A8" s="31">
        <f t="shared" ref="A8:A32" si="0">+A7+1</f>
        <v>3</v>
      </c>
      <c r="B8" s="31" t="s">
        <v>60</v>
      </c>
      <c r="C8" s="31" t="s">
        <v>61</v>
      </c>
      <c r="D8" s="31" t="s">
        <v>17</v>
      </c>
      <c r="E8" s="39">
        <v>43966</v>
      </c>
      <c r="F8" s="33">
        <v>88</v>
      </c>
      <c r="G8" s="31" t="s">
        <v>18</v>
      </c>
      <c r="H8" s="39">
        <v>43878</v>
      </c>
      <c r="I8" s="39">
        <v>43878</v>
      </c>
      <c r="J8" s="39">
        <v>43878</v>
      </c>
      <c r="K8" s="34">
        <v>5000000</v>
      </c>
      <c r="L8" s="16">
        <v>618291000</v>
      </c>
      <c r="M8" s="19">
        <v>123.65819999999999</v>
      </c>
      <c r="N8" s="37">
        <v>6.1379999999999997E-2</v>
      </c>
      <c r="O8" s="31" t="s">
        <v>16</v>
      </c>
    </row>
    <row r="9" spans="1:15">
      <c r="A9" s="31">
        <f t="shared" si="0"/>
        <v>4</v>
      </c>
      <c r="B9" s="31" t="s">
        <v>62</v>
      </c>
      <c r="C9" s="31" t="s">
        <v>67</v>
      </c>
      <c r="D9" s="31" t="s">
        <v>19</v>
      </c>
      <c r="E9" s="39">
        <v>43879</v>
      </c>
      <c r="F9" s="33">
        <v>1</v>
      </c>
      <c r="G9" s="31" t="s">
        <v>18</v>
      </c>
      <c r="H9" s="39">
        <v>43878</v>
      </c>
      <c r="I9" s="39">
        <v>43878</v>
      </c>
      <c r="J9" s="39">
        <v>43878</v>
      </c>
      <c r="K9" s="34">
        <v>113946239</v>
      </c>
      <c r="L9" s="16">
        <v>113931227.84999999</v>
      </c>
      <c r="M9" s="19">
        <v>99.986826109999996</v>
      </c>
      <c r="N9" s="37">
        <v>4.8091039999999995E-2</v>
      </c>
      <c r="O9" s="31" t="s">
        <v>16</v>
      </c>
    </row>
    <row r="10" spans="1:15">
      <c r="A10" s="31">
        <f t="shared" si="0"/>
        <v>5</v>
      </c>
      <c r="B10" s="31" t="s">
        <v>62</v>
      </c>
      <c r="C10" s="31" t="s">
        <v>67</v>
      </c>
      <c r="D10" s="31" t="s">
        <v>20</v>
      </c>
      <c r="E10" s="39">
        <v>43879</v>
      </c>
      <c r="F10" s="33">
        <v>1</v>
      </c>
      <c r="G10" s="31" t="s">
        <v>18</v>
      </c>
      <c r="H10" s="39">
        <v>43878</v>
      </c>
      <c r="I10" s="39">
        <v>43878</v>
      </c>
      <c r="J10" s="39">
        <v>43878</v>
      </c>
      <c r="K10" s="34">
        <v>3940087</v>
      </c>
      <c r="L10" s="16">
        <v>3939567.94</v>
      </c>
      <c r="M10" s="19">
        <v>99.986826109999996</v>
      </c>
      <c r="N10" s="37">
        <v>4.8091039999999995E-2</v>
      </c>
      <c r="O10" s="31" t="s">
        <v>16</v>
      </c>
    </row>
    <row r="11" spans="1:15">
      <c r="A11" s="31">
        <f t="shared" si="0"/>
        <v>6</v>
      </c>
      <c r="B11" s="31" t="s">
        <v>62</v>
      </c>
      <c r="C11" s="31" t="s">
        <v>67</v>
      </c>
      <c r="D11" s="31" t="s">
        <v>21</v>
      </c>
      <c r="E11" s="39">
        <v>43879</v>
      </c>
      <c r="F11" s="33">
        <v>1</v>
      </c>
      <c r="G11" s="31" t="s">
        <v>18</v>
      </c>
      <c r="H11" s="39">
        <v>43878</v>
      </c>
      <c r="I11" s="39">
        <v>43878</v>
      </c>
      <c r="J11" s="39">
        <v>43878</v>
      </c>
      <c r="K11" s="34">
        <v>195207207</v>
      </c>
      <c r="L11" s="16">
        <v>195181490.62</v>
      </c>
      <c r="M11" s="19">
        <v>99.986826109999996</v>
      </c>
      <c r="N11" s="37">
        <v>4.8091039999999995E-2</v>
      </c>
      <c r="O11" s="31" t="s">
        <v>16</v>
      </c>
    </row>
    <row r="12" spans="1:15">
      <c r="A12" s="31">
        <f t="shared" si="0"/>
        <v>7</v>
      </c>
      <c r="B12" s="31" t="s">
        <v>62</v>
      </c>
      <c r="C12" s="31" t="s">
        <v>67</v>
      </c>
      <c r="D12" s="31" t="s">
        <v>22</v>
      </c>
      <c r="E12" s="39">
        <v>43879</v>
      </c>
      <c r="F12" s="33">
        <v>1</v>
      </c>
      <c r="G12" s="31" t="s">
        <v>18</v>
      </c>
      <c r="H12" s="39">
        <v>43878</v>
      </c>
      <c r="I12" s="39">
        <v>43878</v>
      </c>
      <c r="J12" s="39">
        <v>43878</v>
      </c>
      <c r="K12" s="34">
        <v>59776007</v>
      </c>
      <c r="L12" s="16">
        <v>59768132.170000002</v>
      </c>
      <c r="M12" s="19">
        <v>99.986826109999996</v>
      </c>
      <c r="N12" s="37">
        <v>4.8091039999999995E-2</v>
      </c>
      <c r="O12" s="31" t="s">
        <v>16</v>
      </c>
    </row>
    <row r="13" spans="1:15">
      <c r="A13" s="31">
        <f t="shared" si="0"/>
        <v>8</v>
      </c>
      <c r="B13" s="31" t="s">
        <v>62</v>
      </c>
      <c r="C13" s="31" t="s">
        <v>67</v>
      </c>
      <c r="D13" s="31" t="s">
        <v>23</v>
      </c>
      <c r="E13" s="39">
        <v>43879</v>
      </c>
      <c r="F13" s="33">
        <v>1</v>
      </c>
      <c r="G13" s="31" t="s">
        <v>18</v>
      </c>
      <c r="H13" s="39">
        <v>43878</v>
      </c>
      <c r="I13" s="39">
        <v>43878</v>
      </c>
      <c r="J13" s="39">
        <v>43878</v>
      </c>
      <c r="K13" s="34">
        <v>7894184</v>
      </c>
      <c r="L13" s="16">
        <v>7893144.0300000003</v>
      </c>
      <c r="M13" s="19">
        <v>99.986826109999996</v>
      </c>
      <c r="N13" s="37">
        <v>4.8091039999999995E-2</v>
      </c>
      <c r="O13" s="31" t="s">
        <v>16</v>
      </c>
    </row>
    <row r="14" spans="1:15">
      <c r="A14" s="31">
        <f t="shared" si="0"/>
        <v>9</v>
      </c>
      <c r="B14" s="31" t="s">
        <v>62</v>
      </c>
      <c r="C14" s="31" t="s">
        <v>67</v>
      </c>
      <c r="D14" s="31" t="s">
        <v>24</v>
      </c>
      <c r="E14" s="39">
        <v>43879</v>
      </c>
      <c r="F14" s="33">
        <v>1</v>
      </c>
      <c r="G14" s="31" t="s">
        <v>18</v>
      </c>
      <c r="H14" s="39">
        <v>43878</v>
      </c>
      <c r="I14" s="39">
        <v>43878</v>
      </c>
      <c r="J14" s="39">
        <v>43878</v>
      </c>
      <c r="K14" s="34">
        <v>229061</v>
      </c>
      <c r="L14" s="16">
        <v>229030.82</v>
      </c>
      <c r="M14" s="19">
        <v>99.986826109999996</v>
      </c>
      <c r="N14" s="37">
        <v>4.8091039999999995E-2</v>
      </c>
      <c r="O14" s="31" t="s">
        <v>16</v>
      </c>
    </row>
    <row r="15" spans="1:15">
      <c r="A15" s="31">
        <f t="shared" si="0"/>
        <v>10</v>
      </c>
      <c r="B15" s="31" t="s">
        <v>62</v>
      </c>
      <c r="C15" s="31" t="s">
        <v>67</v>
      </c>
      <c r="D15" s="31" t="s">
        <v>25</v>
      </c>
      <c r="E15" s="39">
        <v>43879</v>
      </c>
      <c r="F15" s="33">
        <v>1</v>
      </c>
      <c r="G15" s="31" t="s">
        <v>18</v>
      </c>
      <c r="H15" s="39">
        <v>43878</v>
      </c>
      <c r="I15" s="39">
        <v>43878</v>
      </c>
      <c r="J15" s="39">
        <v>43878</v>
      </c>
      <c r="K15" s="34">
        <v>54477986</v>
      </c>
      <c r="L15" s="16">
        <v>54470809.130000003</v>
      </c>
      <c r="M15" s="19">
        <v>99.986826109999996</v>
      </c>
      <c r="N15" s="37">
        <v>4.8091039999999995E-2</v>
      </c>
      <c r="O15" s="31" t="s">
        <v>16</v>
      </c>
    </row>
    <row r="16" spans="1:15">
      <c r="A16" s="31">
        <f t="shared" si="0"/>
        <v>11</v>
      </c>
      <c r="B16" s="31" t="s">
        <v>62</v>
      </c>
      <c r="C16" s="31" t="s">
        <v>67</v>
      </c>
      <c r="D16" s="31" t="s">
        <v>26</v>
      </c>
      <c r="E16" s="39">
        <v>43879</v>
      </c>
      <c r="F16" s="33">
        <v>1</v>
      </c>
      <c r="G16" s="31" t="s">
        <v>18</v>
      </c>
      <c r="H16" s="39">
        <v>43878</v>
      </c>
      <c r="I16" s="39">
        <v>43878</v>
      </c>
      <c r="J16" s="39">
        <v>43878</v>
      </c>
      <c r="K16" s="34">
        <v>21558135</v>
      </c>
      <c r="L16" s="16">
        <v>21555294.960000001</v>
      </c>
      <c r="M16" s="19">
        <v>99.986826109999996</v>
      </c>
      <c r="N16" s="37">
        <v>4.8091039999999995E-2</v>
      </c>
      <c r="O16" s="31" t="s">
        <v>16</v>
      </c>
    </row>
    <row r="17" spans="1:15">
      <c r="A17" s="31">
        <f t="shared" si="0"/>
        <v>12</v>
      </c>
      <c r="B17" s="31" t="s">
        <v>62</v>
      </c>
      <c r="C17" s="31" t="s">
        <v>67</v>
      </c>
      <c r="D17" s="31" t="s">
        <v>27</v>
      </c>
      <c r="E17" s="39">
        <v>43879</v>
      </c>
      <c r="F17" s="33">
        <v>1</v>
      </c>
      <c r="G17" s="31" t="s">
        <v>18</v>
      </c>
      <c r="H17" s="39">
        <v>43878</v>
      </c>
      <c r="I17" s="39">
        <v>43878</v>
      </c>
      <c r="J17" s="39">
        <v>43878</v>
      </c>
      <c r="K17" s="34">
        <v>22975342</v>
      </c>
      <c r="L17" s="16">
        <v>22972315.25</v>
      </c>
      <c r="M17" s="19">
        <v>99.986826109999996</v>
      </c>
      <c r="N17" s="37">
        <v>4.8091039999999995E-2</v>
      </c>
      <c r="O17" s="31" t="s">
        <v>16</v>
      </c>
    </row>
    <row r="18" spans="1:15">
      <c r="A18" s="31">
        <f t="shared" si="0"/>
        <v>13</v>
      </c>
      <c r="B18" s="31" t="s">
        <v>62</v>
      </c>
      <c r="C18" s="31" t="s">
        <v>67</v>
      </c>
      <c r="D18" s="31" t="s">
        <v>28</v>
      </c>
      <c r="E18" s="39">
        <v>43879</v>
      </c>
      <c r="F18" s="33">
        <v>1</v>
      </c>
      <c r="G18" s="31" t="s">
        <v>18</v>
      </c>
      <c r="H18" s="39">
        <v>43878</v>
      </c>
      <c r="I18" s="39">
        <v>43878</v>
      </c>
      <c r="J18" s="39">
        <v>43878</v>
      </c>
      <c r="K18" s="34">
        <v>9274469</v>
      </c>
      <c r="L18" s="16">
        <v>9273247.1899999995</v>
      </c>
      <c r="M18" s="19">
        <v>99.986826109999996</v>
      </c>
      <c r="N18" s="37">
        <v>4.8091039999999995E-2</v>
      </c>
      <c r="O18" s="31" t="s">
        <v>16</v>
      </c>
    </row>
    <row r="19" spans="1:15">
      <c r="A19" s="31">
        <f t="shared" si="0"/>
        <v>14</v>
      </c>
      <c r="B19" s="31" t="s">
        <v>62</v>
      </c>
      <c r="C19" s="31" t="s">
        <v>67</v>
      </c>
      <c r="D19" s="31" t="s">
        <v>29</v>
      </c>
      <c r="E19" s="39">
        <v>43879</v>
      </c>
      <c r="F19" s="33">
        <v>1</v>
      </c>
      <c r="G19" s="31" t="s">
        <v>18</v>
      </c>
      <c r="H19" s="39">
        <v>43878</v>
      </c>
      <c r="I19" s="39">
        <v>43878</v>
      </c>
      <c r="J19" s="39">
        <v>43878</v>
      </c>
      <c r="K19" s="34">
        <v>16882149</v>
      </c>
      <c r="L19" s="16">
        <v>16879924.960000001</v>
      </c>
      <c r="M19" s="19">
        <v>99.986826109999996</v>
      </c>
      <c r="N19" s="37">
        <v>4.8091039999999995E-2</v>
      </c>
      <c r="O19" s="31" t="s">
        <v>16</v>
      </c>
    </row>
    <row r="20" spans="1:15">
      <c r="A20" s="31">
        <f t="shared" si="0"/>
        <v>15</v>
      </c>
      <c r="B20" s="31" t="s">
        <v>62</v>
      </c>
      <c r="C20" s="31" t="s">
        <v>67</v>
      </c>
      <c r="D20" s="31" t="s">
        <v>30</v>
      </c>
      <c r="E20" s="39">
        <v>43879</v>
      </c>
      <c r="F20" s="33">
        <v>1</v>
      </c>
      <c r="G20" s="31" t="s">
        <v>18</v>
      </c>
      <c r="H20" s="39">
        <v>43878</v>
      </c>
      <c r="I20" s="39">
        <v>43878</v>
      </c>
      <c r="J20" s="39">
        <v>43878</v>
      </c>
      <c r="K20" s="34">
        <v>839642</v>
      </c>
      <c r="L20" s="16">
        <v>839531.39</v>
      </c>
      <c r="M20" s="19">
        <v>99.986826109999996</v>
      </c>
      <c r="N20" s="37">
        <v>4.8091039999999995E-2</v>
      </c>
      <c r="O20" s="31" t="s">
        <v>16</v>
      </c>
    </row>
    <row r="21" spans="1:15">
      <c r="A21" s="31">
        <f t="shared" si="0"/>
        <v>16</v>
      </c>
      <c r="B21" s="31" t="s">
        <v>62</v>
      </c>
      <c r="C21" s="31" t="s">
        <v>67</v>
      </c>
      <c r="D21" s="31" t="s">
        <v>17</v>
      </c>
      <c r="E21" s="39">
        <v>43879</v>
      </c>
      <c r="F21" s="33">
        <v>1</v>
      </c>
      <c r="G21" s="31" t="s">
        <v>18</v>
      </c>
      <c r="H21" s="39">
        <v>43878</v>
      </c>
      <c r="I21" s="39">
        <v>43878</v>
      </c>
      <c r="J21" s="39">
        <v>43878</v>
      </c>
      <c r="K21" s="34">
        <v>241310694</v>
      </c>
      <c r="L21" s="16">
        <v>241278903.99000001</v>
      </c>
      <c r="M21" s="19">
        <v>99.986826109999996</v>
      </c>
      <c r="N21" s="37">
        <v>4.8091039999999995E-2</v>
      </c>
      <c r="O21" s="31" t="s">
        <v>16</v>
      </c>
    </row>
    <row r="22" spans="1:15">
      <c r="A22" s="31">
        <f t="shared" si="0"/>
        <v>17</v>
      </c>
      <c r="B22" s="31" t="s">
        <v>62</v>
      </c>
      <c r="C22" s="31" t="s">
        <v>67</v>
      </c>
      <c r="D22" s="31" t="s">
        <v>31</v>
      </c>
      <c r="E22" s="39">
        <v>43879</v>
      </c>
      <c r="F22" s="33">
        <v>1</v>
      </c>
      <c r="G22" s="31" t="s">
        <v>18</v>
      </c>
      <c r="H22" s="39">
        <v>43878</v>
      </c>
      <c r="I22" s="39">
        <v>43878</v>
      </c>
      <c r="J22" s="39">
        <v>43878</v>
      </c>
      <c r="K22" s="34">
        <v>53711992</v>
      </c>
      <c r="L22" s="16">
        <v>53704916.039999999</v>
      </c>
      <c r="M22" s="19">
        <v>99.986826109999996</v>
      </c>
      <c r="N22" s="37">
        <v>4.8091039999999995E-2</v>
      </c>
      <c r="O22" s="31" t="s">
        <v>16</v>
      </c>
    </row>
    <row r="23" spans="1:15">
      <c r="A23" s="31">
        <f t="shared" si="0"/>
        <v>18</v>
      </c>
      <c r="B23" s="31" t="s">
        <v>62</v>
      </c>
      <c r="C23" s="31" t="s">
        <v>67</v>
      </c>
      <c r="D23" s="31" t="s">
        <v>32</v>
      </c>
      <c r="E23" s="39">
        <v>43879</v>
      </c>
      <c r="F23" s="33">
        <v>1</v>
      </c>
      <c r="G23" s="31" t="s">
        <v>18</v>
      </c>
      <c r="H23" s="39">
        <v>43878</v>
      </c>
      <c r="I23" s="39">
        <v>43878</v>
      </c>
      <c r="J23" s="39">
        <v>43878</v>
      </c>
      <c r="K23" s="34">
        <v>13995345</v>
      </c>
      <c r="L23" s="16">
        <v>13993501.27</v>
      </c>
      <c r="M23" s="19">
        <v>99.986826109999996</v>
      </c>
      <c r="N23" s="37">
        <v>4.8091039999999995E-2</v>
      </c>
      <c r="O23" s="31" t="s">
        <v>16</v>
      </c>
    </row>
    <row r="24" spans="1:15">
      <c r="A24" s="31">
        <f t="shared" si="0"/>
        <v>19</v>
      </c>
      <c r="B24" s="31" t="s">
        <v>62</v>
      </c>
      <c r="C24" s="31" t="s">
        <v>67</v>
      </c>
      <c r="D24" s="31" t="s">
        <v>33</v>
      </c>
      <c r="E24" s="39">
        <v>43879</v>
      </c>
      <c r="F24" s="33">
        <v>1</v>
      </c>
      <c r="G24" s="31" t="s">
        <v>18</v>
      </c>
      <c r="H24" s="39">
        <v>43878</v>
      </c>
      <c r="I24" s="39">
        <v>43878</v>
      </c>
      <c r="J24" s="39">
        <v>43878</v>
      </c>
      <c r="K24" s="34">
        <v>267009</v>
      </c>
      <c r="L24" s="16">
        <v>266973.82</v>
      </c>
      <c r="M24" s="19">
        <v>99.986826109999996</v>
      </c>
      <c r="N24" s="37">
        <v>4.8091039999999995E-2</v>
      </c>
      <c r="O24" s="31" t="s">
        <v>16</v>
      </c>
    </row>
    <row r="25" spans="1:15">
      <c r="A25" s="31">
        <f t="shared" si="0"/>
        <v>20</v>
      </c>
      <c r="B25" s="31" t="s">
        <v>62</v>
      </c>
      <c r="C25" s="31" t="s">
        <v>67</v>
      </c>
      <c r="D25" s="31" t="s">
        <v>34</v>
      </c>
      <c r="E25" s="39">
        <v>43879</v>
      </c>
      <c r="F25" s="33">
        <v>1</v>
      </c>
      <c r="G25" s="31" t="s">
        <v>18</v>
      </c>
      <c r="H25" s="39">
        <v>43878</v>
      </c>
      <c r="I25" s="39">
        <v>43878</v>
      </c>
      <c r="J25" s="39">
        <v>43878</v>
      </c>
      <c r="K25" s="34">
        <v>40510231</v>
      </c>
      <c r="L25" s="16">
        <v>40504894.229999997</v>
      </c>
      <c r="M25" s="19">
        <v>99.986826109999996</v>
      </c>
      <c r="N25" s="37">
        <v>4.8091039999999995E-2</v>
      </c>
      <c r="O25" s="31" t="s">
        <v>16</v>
      </c>
    </row>
    <row r="26" spans="1:15">
      <c r="A26" s="31">
        <f t="shared" si="0"/>
        <v>21</v>
      </c>
      <c r="B26" s="31" t="s">
        <v>62</v>
      </c>
      <c r="C26" s="31" t="s">
        <v>67</v>
      </c>
      <c r="D26" s="31" t="s">
        <v>35</v>
      </c>
      <c r="E26" s="39">
        <v>43879</v>
      </c>
      <c r="F26" s="33">
        <v>1</v>
      </c>
      <c r="G26" s="31" t="s">
        <v>18</v>
      </c>
      <c r="H26" s="39">
        <v>43878</v>
      </c>
      <c r="I26" s="39">
        <v>43878</v>
      </c>
      <c r="J26" s="39">
        <v>43878</v>
      </c>
      <c r="K26" s="34">
        <v>40245977</v>
      </c>
      <c r="L26" s="16">
        <v>40240675.039999999</v>
      </c>
      <c r="M26" s="19">
        <v>99.986826109999996</v>
      </c>
      <c r="N26" s="37">
        <v>4.8091039999999995E-2</v>
      </c>
      <c r="O26" s="31" t="s">
        <v>16</v>
      </c>
    </row>
    <row r="27" spans="1:15">
      <c r="A27" s="31">
        <f t="shared" si="0"/>
        <v>22</v>
      </c>
      <c r="B27" s="31" t="s">
        <v>62</v>
      </c>
      <c r="C27" s="31" t="s">
        <v>67</v>
      </c>
      <c r="D27" s="31" t="s">
        <v>36</v>
      </c>
      <c r="E27" s="39">
        <v>43879</v>
      </c>
      <c r="F27" s="33">
        <v>1</v>
      </c>
      <c r="G27" s="31" t="s">
        <v>18</v>
      </c>
      <c r="H27" s="39">
        <v>43878</v>
      </c>
      <c r="I27" s="39">
        <v>43878</v>
      </c>
      <c r="J27" s="39">
        <v>43878</v>
      </c>
      <c r="K27" s="34">
        <v>742074</v>
      </c>
      <c r="L27" s="16">
        <v>741976.24</v>
      </c>
      <c r="M27" s="19">
        <v>99.986826109999996</v>
      </c>
      <c r="N27" s="37">
        <v>4.8091039999999995E-2</v>
      </c>
      <c r="O27" s="31" t="s">
        <v>16</v>
      </c>
    </row>
    <row r="28" spans="1:15">
      <c r="A28" s="31">
        <f t="shared" si="0"/>
        <v>23</v>
      </c>
      <c r="B28" s="31" t="s">
        <v>62</v>
      </c>
      <c r="C28" s="31" t="s">
        <v>67</v>
      </c>
      <c r="D28" s="31" t="s">
        <v>37</v>
      </c>
      <c r="E28" s="39">
        <v>43879</v>
      </c>
      <c r="F28" s="33">
        <v>1</v>
      </c>
      <c r="G28" s="31" t="s">
        <v>18</v>
      </c>
      <c r="H28" s="39">
        <v>43878</v>
      </c>
      <c r="I28" s="39">
        <v>43878</v>
      </c>
      <c r="J28" s="39">
        <v>43878</v>
      </c>
      <c r="K28" s="34">
        <v>143262949</v>
      </c>
      <c r="L28" s="16">
        <v>143244075.69999999</v>
      </c>
      <c r="M28" s="19">
        <v>99.986826109999996</v>
      </c>
      <c r="N28" s="37">
        <v>4.8091039999999995E-2</v>
      </c>
      <c r="O28" s="31" t="s">
        <v>16</v>
      </c>
    </row>
    <row r="29" spans="1:15">
      <c r="A29" s="31">
        <f t="shared" si="0"/>
        <v>24</v>
      </c>
      <c r="B29" s="31" t="s">
        <v>62</v>
      </c>
      <c r="C29" s="31" t="s">
        <v>67</v>
      </c>
      <c r="D29" s="31" t="s">
        <v>38</v>
      </c>
      <c r="E29" s="39">
        <v>43879</v>
      </c>
      <c r="F29" s="33">
        <v>1</v>
      </c>
      <c r="G29" s="31" t="s">
        <v>18</v>
      </c>
      <c r="H29" s="39">
        <v>43878</v>
      </c>
      <c r="I29" s="39">
        <v>43878</v>
      </c>
      <c r="J29" s="39">
        <v>43878</v>
      </c>
      <c r="K29" s="34">
        <v>7148525</v>
      </c>
      <c r="L29" s="16">
        <v>7147583.2599999998</v>
      </c>
      <c r="M29" s="19">
        <v>99.986826109999996</v>
      </c>
      <c r="N29" s="37">
        <v>4.8091039999999995E-2</v>
      </c>
      <c r="O29" s="31" t="s">
        <v>16</v>
      </c>
    </row>
    <row r="30" spans="1:15">
      <c r="A30" s="31">
        <f t="shared" si="0"/>
        <v>25</v>
      </c>
      <c r="B30" s="31" t="s">
        <v>62</v>
      </c>
      <c r="C30" s="31" t="s">
        <v>67</v>
      </c>
      <c r="D30" s="31" t="s">
        <v>39</v>
      </c>
      <c r="E30" s="39">
        <v>43879</v>
      </c>
      <c r="F30" s="33">
        <v>1</v>
      </c>
      <c r="G30" s="31" t="s">
        <v>18</v>
      </c>
      <c r="H30" s="39">
        <v>43878</v>
      </c>
      <c r="I30" s="39">
        <v>43878</v>
      </c>
      <c r="J30" s="39">
        <v>43878</v>
      </c>
      <c r="K30" s="34">
        <v>514304696</v>
      </c>
      <c r="L30" s="16">
        <v>514236942.06999999</v>
      </c>
      <c r="M30" s="19">
        <v>99.986826109999996</v>
      </c>
      <c r="N30" s="37">
        <v>4.8091039999999995E-2</v>
      </c>
      <c r="O30" s="31" t="s">
        <v>16</v>
      </c>
    </row>
    <row r="31" spans="1:15">
      <c r="A31" s="31">
        <f t="shared" si="0"/>
        <v>26</v>
      </c>
      <c r="B31" s="31" t="s">
        <v>56</v>
      </c>
      <c r="C31" s="31" t="s">
        <v>57</v>
      </c>
      <c r="D31" s="31" t="s">
        <v>17</v>
      </c>
      <c r="E31" s="39">
        <v>43879</v>
      </c>
      <c r="F31" s="33">
        <v>1</v>
      </c>
      <c r="G31" s="31" t="s">
        <v>18</v>
      </c>
      <c r="H31" s="39">
        <v>43878</v>
      </c>
      <c r="I31" s="39">
        <v>43878</v>
      </c>
      <c r="J31" s="39">
        <v>43878</v>
      </c>
      <c r="K31" s="34">
        <v>3500000</v>
      </c>
      <c r="L31" s="16">
        <v>349951700</v>
      </c>
      <c r="M31" s="19">
        <v>99.986199999999997</v>
      </c>
      <c r="N31" s="37">
        <v>5.0376999999999998E-2</v>
      </c>
      <c r="O31" s="31" t="s">
        <v>16</v>
      </c>
    </row>
    <row r="32" spans="1:15">
      <c r="A32" s="31">
        <f t="shared" si="0"/>
        <v>27</v>
      </c>
      <c r="B32" s="31" t="s">
        <v>58</v>
      </c>
      <c r="C32" s="31" t="s">
        <v>59</v>
      </c>
      <c r="D32" s="31" t="s">
        <v>39</v>
      </c>
      <c r="E32" s="39">
        <v>43879</v>
      </c>
      <c r="F32" s="33">
        <v>1</v>
      </c>
      <c r="G32" s="31" t="s">
        <v>18</v>
      </c>
      <c r="H32" s="39">
        <v>43878</v>
      </c>
      <c r="I32" s="39">
        <v>43878</v>
      </c>
      <c r="J32" s="39">
        <v>43878</v>
      </c>
      <c r="K32" s="34">
        <v>1500000</v>
      </c>
      <c r="L32" s="16">
        <v>149979450</v>
      </c>
      <c r="M32" s="19">
        <v>99.9863</v>
      </c>
      <c r="N32" s="37">
        <v>5.0011850000000004E-2</v>
      </c>
      <c r="O32" s="31" t="s">
        <v>16</v>
      </c>
    </row>
    <row r="33" spans="1:15">
      <c r="A33" s="31"/>
      <c r="B33" s="31"/>
      <c r="C33" s="31"/>
      <c r="D33" s="31"/>
      <c r="E33" s="32"/>
      <c r="F33" s="33"/>
      <c r="G33" s="31"/>
      <c r="H33" s="32"/>
      <c r="I33" s="32"/>
      <c r="J33" s="32"/>
      <c r="K33" s="34"/>
      <c r="L33" s="16"/>
      <c r="M33" s="19"/>
      <c r="N33" s="37"/>
      <c r="O33" s="31"/>
    </row>
    <row r="34" spans="1:15">
      <c r="A34" s="31"/>
      <c r="B34" s="31"/>
      <c r="C34" s="31"/>
      <c r="D34" s="31"/>
      <c r="E34" s="32"/>
      <c r="F34" s="33"/>
      <c r="G34" s="31"/>
      <c r="H34" s="32"/>
      <c r="I34" s="32"/>
      <c r="J34" s="32"/>
      <c r="K34" s="34"/>
      <c r="L34" s="16"/>
      <c r="M34" s="19"/>
      <c r="N34" s="37"/>
      <c r="O34" s="31"/>
    </row>
    <row r="35" spans="1:15">
      <c r="A35" s="31"/>
      <c r="B35" s="31"/>
      <c r="C35" s="31"/>
      <c r="D35" s="31"/>
      <c r="E35" s="32"/>
      <c r="F35" s="33"/>
      <c r="G35" s="31"/>
      <c r="H35" s="32"/>
      <c r="I35" s="32"/>
      <c r="J35" s="32"/>
      <c r="K35" s="34"/>
      <c r="L35" s="16"/>
      <c r="M35" s="19"/>
      <c r="N35" s="37"/>
      <c r="O35" s="31"/>
    </row>
    <row r="36" spans="1:15">
      <c r="A36" s="31"/>
      <c r="B36" s="31"/>
      <c r="C36" s="31"/>
      <c r="D36" s="31"/>
      <c r="E36" s="32"/>
      <c r="F36" s="33"/>
      <c r="G36" s="31"/>
      <c r="H36" s="32"/>
      <c r="I36" s="32"/>
      <c r="J36" s="32"/>
      <c r="K36" s="34"/>
      <c r="L36" s="16"/>
      <c r="M36" s="19"/>
      <c r="N36" s="37"/>
      <c r="O36" s="31"/>
    </row>
    <row r="37" spans="1:15">
      <c r="A37" s="31"/>
      <c r="B37" s="31"/>
      <c r="C37" s="31"/>
      <c r="D37" s="31"/>
      <c r="E37" s="32"/>
      <c r="F37" s="33"/>
      <c r="G37" s="31"/>
      <c r="H37" s="32"/>
      <c r="I37" s="32"/>
      <c r="J37" s="32"/>
      <c r="K37" s="34"/>
      <c r="L37" s="16"/>
      <c r="M37" s="19"/>
      <c r="N37" s="37"/>
      <c r="O37" s="31"/>
    </row>
    <row r="38" spans="1:15">
      <c r="A38" s="31"/>
      <c r="B38" s="31"/>
      <c r="C38" s="31"/>
      <c r="D38" s="31"/>
      <c r="E38" s="32"/>
      <c r="F38" s="33"/>
      <c r="G38" s="31"/>
      <c r="H38" s="32"/>
      <c r="I38" s="32"/>
      <c r="J38" s="32"/>
      <c r="K38" s="34"/>
      <c r="L38" s="16"/>
      <c r="M38" s="19"/>
      <c r="N38" s="37"/>
      <c r="O38" s="31"/>
    </row>
    <row r="39" spans="1:15">
      <c r="A39" s="31"/>
      <c r="B39" s="31"/>
      <c r="C39" s="31"/>
      <c r="D39" s="31"/>
      <c r="E39" s="32"/>
      <c r="F39" s="33"/>
      <c r="G39" s="31"/>
      <c r="H39" s="32"/>
      <c r="I39" s="32"/>
      <c r="J39" s="32"/>
      <c r="K39" s="34"/>
      <c r="L39" s="16"/>
      <c r="M39" s="19"/>
      <c r="N39" s="37"/>
      <c r="O39" s="31"/>
    </row>
    <row r="40" spans="1:15">
      <c r="A40" s="31"/>
      <c r="B40" s="31"/>
      <c r="C40" s="31"/>
      <c r="D40" s="31"/>
      <c r="E40" s="32"/>
      <c r="F40" s="33"/>
      <c r="G40" s="31"/>
      <c r="H40" s="32"/>
      <c r="I40" s="32"/>
      <c r="J40" s="32"/>
      <c r="K40" s="34"/>
      <c r="L40" s="16"/>
      <c r="M40" s="19"/>
      <c r="N40" s="37"/>
      <c r="O40" s="31"/>
    </row>
    <row r="41" spans="1:15">
      <c r="A41" s="31"/>
      <c r="B41" s="31"/>
      <c r="C41" s="31"/>
      <c r="D41" s="31"/>
      <c r="E41" s="32"/>
      <c r="F41" s="33"/>
      <c r="G41" s="31"/>
      <c r="H41" s="32"/>
      <c r="I41" s="32"/>
      <c r="J41" s="32"/>
      <c r="K41" s="34"/>
      <c r="L41" s="16"/>
      <c r="M41" s="19"/>
      <c r="N41" s="37"/>
      <c r="O41" s="31"/>
    </row>
    <row r="42" spans="1:15">
      <c r="A42" s="31"/>
      <c r="B42" s="31"/>
      <c r="C42" s="31"/>
      <c r="D42" s="31"/>
      <c r="E42" s="32"/>
      <c r="F42" s="33"/>
      <c r="G42" s="31"/>
      <c r="H42" s="32"/>
      <c r="I42" s="32"/>
      <c r="J42" s="32"/>
      <c r="K42" s="34"/>
      <c r="L42" s="16"/>
      <c r="M42" s="19"/>
      <c r="N42" s="37"/>
      <c r="O42" s="31"/>
    </row>
    <row r="43" spans="1:15">
      <c r="A43" s="31"/>
      <c r="B43" s="31"/>
      <c r="C43" s="31"/>
      <c r="D43" s="31"/>
      <c r="E43" s="32"/>
      <c r="F43" s="33"/>
      <c r="G43" s="31"/>
      <c r="H43" s="32"/>
      <c r="I43" s="32"/>
      <c r="J43" s="32"/>
      <c r="K43" s="34"/>
      <c r="L43" s="16"/>
      <c r="M43" s="19"/>
      <c r="N43" s="37"/>
      <c r="O43" s="31"/>
    </row>
    <row r="44" spans="1:15">
      <c r="A44" s="31"/>
      <c r="B44" s="31"/>
      <c r="C44" s="31"/>
      <c r="D44" s="31"/>
      <c r="E44" s="32"/>
      <c r="F44" s="33"/>
      <c r="G44" s="31"/>
      <c r="H44" s="32"/>
      <c r="I44" s="32"/>
      <c r="J44" s="32"/>
      <c r="K44" s="34"/>
      <c r="L44" s="16"/>
      <c r="M44" s="19"/>
      <c r="N44" s="37"/>
      <c r="O44" s="31"/>
    </row>
    <row r="45" spans="1:15">
      <c r="A45" s="31"/>
      <c r="B45" s="31"/>
      <c r="C45" s="31"/>
      <c r="D45" s="31"/>
      <c r="E45" s="32"/>
      <c r="F45" s="33"/>
      <c r="G45" s="31"/>
      <c r="H45" s="32"/>
      <c r="I45" s="32"/>
      <c r="J45" s="32"/>
      <c r="K45" s="34"/>
      <c r="L45" s="16"/>
      <c r="M45" s="19"/>
      <c r="N45" s="37"/>
      <c r="O45" s="31"/>
    </row>
    <row r="46" spans="1:15">
      <c r="A46" s="31"/>
      <c r="B46" s="31"/>
      <c r="C46" s="31"/>
      <c r="D46" s="31"/>
      <c r="E46" s="32"/>
      <c r="F46" s="33"/>
      <c r="G46" s="31"/>
      <c r="H46" s="32"/>
      <c r="I46" s="32"/>
      <c r="J46" s="32"/>
      <c r="K46" s="34"/>
      <c r="L46" s="16"/>
      <c r="M46" s="19"/>
      <c r="N46" s="37"/>
      <c r="O46" s="31"/>
    </row>
    <row r="47" spans="1:15">
      <c r="A47" s="31"/>
      <c r="B47" s="31"/>
      <c r="C47" s="31"/>
      <c r="D47" s="31"/>
      <c r="E47" s="32"/>
      <c r="F47" s="33"/>
      <c r="G47" s="31"/>
      <c r="H47" s="32"/>
      <c r="I47" s="32"/>
      <c r="J47" s="32"/>
      <c r="K47" s="34"/>
      <c r="L47" s="16"/>
      <c r="M47" s="19"/>
      <c r="N47" s="37"/>
      <c r="O47" s="31"/>
    </row>
    <row r="48" spans="1:15">
      <c r="A48" s="31"/>
      <c r="B48" s="31"/>
      <c r="C48" s="31"/>
      <c r="D48" s="31"/>
      <c r="E48" s="32"/>
      <c r="F48" s="33"/>
      <c r="G48" s="31"/>
      <c r="H48" s="32"/>
      <c r="I48" s="32"/>
      <c r="J48" s="32"/>
      <c r="K48" s="34"/>
      <c r="L48" s="16"/>
      <c r="M48" s="19"/>
      <c r="N48" s="37"/>
      <c r="O48" s="31"/>
    </row>
    <row r="49" spans="1:15">
      <c r="A49" s="31"/>
      <c r="B49" s="31"/>
      <c r="C49" s="31"/>
      <c r="D49" s="31"/>
      <c r="E49" s="32"/>
      <c r="F49" s="33"/>
      <c r="G49" s="31"/>
      <c r="H49" s="32"/>
      <c r="I49" s="32"/>
      <c r="J49" s="32"/>
      <c r="K49" s="34"/>
      <c r="L49" s="16"/>
      <c r="M49" s="19"/>
      <c r="N49" s="37"/>
      <c r="O49" s="31"/>
    </row>
    <row r="50" spans="1:15">
      <c r="A50" s="31"/>
      <c r="B50" s="31"/>
      <c r="C50" s="31"/>
      <c r="D50" s="31"/>
      <c r="E50" s="32"/>
      <c r="F50" s="33"/>
      <c r="G50" s="31"/>
      <c r="H50" s="32"/>
      <c r="I50" s="32"/>
      <c r="J50" s="32"/>
      <c r="K50" s="34"/>
      <c r="L50" s="16"/>
      <c r="M50" s="19"/>
      <c r="N50" s="37"/>
      <c r="O50" s="31"/>
    </row>
  </sheetData>
  <autoFilter ref="A5:O39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49"/>
  <sheetViews>
    <sheetView workbookViewId="0">
      <selection activeCell="D1" sqref="D1:D1048576"/>
    </sheetView>
  </sheetViews>
  <sheetFormatPr defaultRowHeight="15"/>
  <cols>
    <col min="1" max="1" width="7.42578125" customWidth="1"/>
    <col min="2" max="2" width="39.5703125" bestFit="1" customWidth="1"/>
    <col min="3" max="3" width="14.140625" customWidth="1"/>
    <col min="4" max="4" width="45.28515625" bestFit="1" customWidth="1"/>
    <col min="5" max="5" width="18.28515625" style="26" bestFit="1" customWidth="1"/>
    <col min="6" max="6" width="15.42578125" bestFit="1" customWidth="1"/>
    <col min="7" max="7" width="17.85546875" bestFit="1" customWidth="1"/>
    <col min="8" max="8" width="12.85546875" style="26" bestFit="1" customWidth="1"/>
    <col min="9" max="9" width="16.5703125" style="26" bestFit="1" customWidth="1"/>
    <col min="10" max="10" width="18.28515625" style="26" bestFit="1" customWidth="1"/>
    <col min="11" max="11" width="17.42578125" bestFit="1" customWidth="1"/>
    <col min="12" max="12" width="19.85546875" style="27" bestFit="1" customWidth="1"/>
    <col min="13" max="13" width="22.28515625" style="28" bestFit="1" customWidth="1"/>
    <col min="14" max="14" width="22.28515625" style="36" bestFit="1" customWidth="1"/>
    <col min="15" max="15" width="16.140625" bestFit="1" customWidth="1"/>
  </cols>
  <sheetData>
    <row r="1" spans="1:15">
      <c r="A1" s="1"/>
      <c r="B1" s="1"/>
      <c r="C1" s="1"/>
      <c r="D1" s="1"/>
      <c r="E1" s="22"/>
      <c r="F1" s="11"/>
      <c r="G1" s="1"/>
      <c r="H1" s="22"/>
      <c r="I1" s="22"/>
      <c r="J1" s="22"/>
      <c r="K1" s="13"/>
      <c r="L1" s="12"/>
      <c r="M1" s="17"/>
      <c r="N1" s="35"/>
      <c r="O1" s="1"/>
    </row>
    <row r="2" spans="1:15">
      <c r="A2" s="1"/>
      <c r="B2" s="1"/>
      <c r="C2" s="1"/>
      <c r="D2" s="1"/>
      <c r="E2" s="22"/>
      <c r="F2" s="11"/>
      <c r="G2" s="1"/>
      <c r="H2" s="22"/>
      <c r="I2" s="22"/>
      <c r="J2" s="22"/>
      <c r="K2" s="13"/>
      <c r="L2" s="12"/>
      <c r="M2" s="17"/>
      <c r="N2" s="35"/>
      <c r="O2" s="1"/>
    </row>
    <row r="3" spans="1:15">
      <c r="A3" s="1" t="s">
        <v>0</v>
      </c>
      <c r="B3" s="1"/>
      <c r="C3" s="1"/>
      <c r="D3" s="1"/>
      <c r="E3" s="38">
        <f>+'17-02-2020'!E3+1</f>
        <v>43879</v>
      </c>
      <c r="F3" s="11"/>
      <c r="G3" s="1"/>
      <c r="H3" s="22"/>
      <c r="I3" s="22"/>
      <c r="J3" s="22"/>
      <c r="K3" s="13"/>
      <c r="L3" s="12"/>
      <c r="M3" s="17"/>
      <c r="N3" s="35"/>
      <c r="O3" s="1"/>
    </row>
    <row r="4" spans="1:15">
      <c r="A4" s="1"/>
      <c r="B4" s="1"/>
      <c r="C4" s="1"/>
      <c r="D4" s="1"/>
      <c r="E4" s="22"/>
      <c r="F4" s="11"/>
      <c r="G4" s="1"/>
      <c r="H4" s="22"/>
      <c r="I4" s="22"/>
      <c r="J4" s="22"/>
      <c r="K4" s="13"/>
      <c r="L4" s="12"/>
      <c r="M4" s="17"/>
      <c r="N4" s="35"/>
      <c r="O4" s="1"/>
    </row>
    <row r="5" spans="1:15">
      <c r="A5" s="3" t="s">
        <v>1</v>
      </c>
      <c r="B5" s="3" t="s">
        <v>2</v>
      </c>
      <c r="C5" s="3" t="s">
        <v>3</v>
      </c>
      <c r="D5" s="3" t="s">
        <v>4</v>
      </c>
      <c r="E5" s="23" t="s">
        <v>5</v>
      </c>
      <c r="F5" s="10" t="s">
        <v>6</v>
      </c>
      <c r="G5" s="3" t="s">
        <v>7</v>
      </c>
      <c r="H5" s="23" t="s">
        <v>8</v>
      </c>
      <c r="I5" s="23" t="s">
        <v>9</v>
      </c>
      <c r="J5" s="23" t="s">
        <v>10</v>
      </c>
      <c r="K5" s="14" t="s">
        <v>11</v>
      </c>
      <c r="L5" s="4" t="s">
        <v>12</v>
      </c>
      <c r="M5" s="18" t="s">
        <v>13</v>
      </c>
      <c r="N5" s="29" t="s">
        <v>14</v>
      </c>
      <c r="O5" s="3" t="s">
        <v>15</v>
      </c>
    </row>
    <row r="6" spans="1:15">
      <c r="A6" s="31">
        <v>1</v>
      </c>
      <c r="B6" s="31" t="s">
        <v>63</v>
      </c>
      <c r="C6" s="31" t="s">
        <v>64</v>
      </c>
      <c r="D6" s="31" t="s">
        <v>34</v>
      </c>
      <c r="E6" s="39">
        <v>44970</v>
      </c>
      <c r="F6" s="33">
        <v>1091</v>
      </c>
      <c r="G6" s="31" t="s">
        <v>40</v>
      </c>
      <c r="H6" s="39">
        <v>43878</v>
      </c>
      <c r="I6" s="39">
        <v>43878</v>
      </c>
      <c r="J6" s="39">
        <v>43879</v>
      </c>
      <c r="K6" s="34">
        <v>200000</v>
      </c>
      <c r="L6" s="16">
        <v>20019098.359999999</v>
      </c>
      <c r="M6" s="19">
        <v>100</v>
      </c>
      <c r="N6" s="29">
        <v>6.9888000000000006E-2</v>
      </c>
      <c r="O6" s="31" t="s">
        <v>16</v>
      </c>
    </row>
    <row r="7" spans="1:15">
      <c r="A7" s="31">
        <v>2</v>
      </c>
      <c r="B7" s="31" t="s">
        <v>63</v>
      </c>
      <c r="C7" s="31" t="s">
        <v>64</v>
      </c>
      <c r="D7" s="31" t="s">
        <v>39</v>
      </c>
      <c r="E7" s="39">
        <v>44970</v>
      </c>
      <c r="F7" s="33">
        <v>1091</v>
      </c>
      <c r="G7" s="31" t="s">
        <v>40</v>
      </c>
      <c r="H7" s="39">
        <v>43878</v>
      </c>
      <c r="I7" s="39">
        <v>43878</v>
      </c>
      <c r="J7" s="39">
        <v>43879</v>
      </c>
      <c r="K7" s="34">
        <v>800000</v>
      </c>
      <c r="L7" s="16">
        <v>80076393.439999998</v>
      </c>
      <c r="M7" s="19">
        <v>100</v>
      </c>
      <c r="N7" s="29">
        <v>6.9888000000000006E-2</v>
      </c>
      <c r="O7" s="31" t="s">
        <v>16</v>
      </c>
    </row>
    <row r="8" spans="1:15">
      <c r="A8" s="31">
        <v>3</v>
      </c>
      <c r="B8" s="31" t="s">
        <v>65</v>
      </c>
      <c r="C8" s="31" t="s">
        <v>67</v>
      </c>
      <c r="D8" s="31" t="s">
        <v>19</v>
      </c>
      <c r="E8" s="39">
        <v>43881</v>
      </c>
      <c r="F8" s="33">
        <v>2</v>
      </c>
      <c r="G8" s="31" t="s">
        <v>18</v>
      </c>
      <c r="H8" s="39">
        <v>43879</v>
      </c>
      <c r="I8" s="39">
        <v>43879</v>
      </c>
      <c r="J8" s="39">
        <v>43879</v>
      </c>
      <c r="K8" s="34">
        <v>6804068</v>
      </c>
      <c r="L8" s="16">
        <v>6802234.1900000004</v>
      </c>
      <c r="M8" s="19">
        <v>99.973048360000007</v>
      </c>
      <c r="N8" s="37">
        <v>4.9200000000000001E-2</v>
      </c>
      <c r="O8" s="31" t="s">
        <v>16</v>
      </c>
    </row>
    <row r="9" spans="1:15">
      <c r="A9" s="31">
        <v>4</v>
      </c>
      <c r="B9" s="31" t="s">
        <v>65</v>
      </c>
      <c r="C9" s="31" t="s">
        <v>67</v>
      </c>
      <c r="D9" s="31" t="s">
        <v>20</v>
      </c>
      <c r="E9" s="39">
        <v>43881</v>
      </c>
      <c r="F9" s="33">
        <v>2</v>
      </c>
      <c r="G9" s="31" t="s">
        <v>18</v>
      </c>
      <c r="H9" s="39">
        <v>43879</v>
      </c>
      <c r="I9" s="39">
        <v>43879</v>
      </c>
      <c r="J9" s="39">
        <v>43879</v>
      </c>
      <c r="K9" s="34">
        <v>3940606</v>
      </c>
      <c r="L9" s="16">
        <v>3939543.94</v>
      </c>
      <c r="M9" s="19">
        <v>99.973048360000007</v>
      </c>
      <c r="N9" s="37">
        <v>4.9200000000000001E-2</v>
      </c>
      <c r="O9" s="31" t="s">
        <v>16</v>
      </c>
    </row>
    <row r="10" spans="1:15">
      <c r="A10" s="31">
        <v>5</v>
      </c>
      <c r="B10" s="31" t="s">
        <v>65</v>
      </c>
      <c r="C10" s="31" t="s">
        <v>67</v>
      </c>
      <c r="D10" s="31" t="s">
        <v>21</v>
      </c>
      <c r="E10" s="39">
        <v>43881</v>
      </c>
      <c r="F10" s="33">
        <v>2</v>
      </c>
      <c r="G10" s="31" t="s">
        <v>18</v>
      </c>
      <c r="H10" s="39">
        <v>43879</v>
      </c>
      <c r="I10" s="39">
        <v>43879</v>
      </c>
      <c r="J10" s="39">
        <v>43879</v>
      </c>
      <c r="K10" s="34">
        <v>8189027</v>
      </c>
      <c r="L10" s="16">
        <v>8186819.9199999999</v>
      </c>
      <c r="M10" s="19">
        <v>99.973048360000007</v>
      </c>
      <c r="N10" s="37">
        <v>4.9200000000000001E-2</v>
      </c>
      <c r="O10" s="31" t="s">
        <v>16</v>
      </c>
    </row>
    <row r="11" spans="1:15">
      <c r="A11" s="31">
        <v>6</v>
      </c>
      <c r="B11" s="31" t="s">
        <v>65</v>
      </c>
      <c r="C11" s="31" t="s">
        <v>67</v>
      </c>
      <c r="D11" s="31" t="s">
        <v>22</v>
      </c>
      <c r="E11" s="39">
        <v>43881</v>
      </c>
      <c r="F11" s="33">
        <v>2</v>
      </c>
      <c r="G11" s="31" t="s">
        <v>18</v>
      </c>
      <c r="H11" s="39">
        <v>43879</v>
      </c>
      <c r="I11" s="39">
        <v>43879</v>
      </c>
      <c r="J11" s="39">
        <v>43879</v>
      </c>
      <c r="K11" s="34">
        <v>35440682</v>
      </c>
      <c r="L11" s="16">
        <v>35431130.149999999</v>
      </c>
      <c r="M11" s="19">
        <v>99.973048360000007</v>
      </c>
      <c r="N11" s="37">
        <v>4.9200000000000001E-2</v>
      </c>
      <c r="O11" s="31" t="s">
        <v>16</v>
      </c>
    </row>
    <row r="12" spans="1:15">
      <c r="A12" s="31">
        <v>7</v>
      </c>
      <c r="B12" s="31" t="s">
        <v>65</v>
      </c>
      <c r="C12" s="31" t="s">
        <v>67</v>
      </c>
      <c r="D12" s="31" t="s">
        <v>23</v>
      </c>
      <c r="E12" s="39">
        <v>43881</v>
      </c>
      <c r="F12" s="33">
        <v>2</v>
      </c>
      <c r="G12" s="31" t="s">
        <v>18</v>
      </c>
      <c r="H12" s="39">
        <v>43879</v>
      </c>
      <c r="I12" s="39">
        <v>43879</v>
      </c>
      <c r="J12" s="39">
        <v>43879</v>
      </c>
      <c r="K12" s="34">
        <v>7895224</v>
      </c>
      <c r="L12" s="16">
        <v>7893096.1100000003</v>
      </c>
      <c r="M12" s="19">
        <v>99.973048360000007</v>
      </c>
      <c r="N12" s="37">
        <v>4.9200000000000001E-2</v>
      </c>
      <c r="O12" s="31" t="s">
        <v>16</v>
      </c>
    </row>
    <row r="13" spans="1:15">
      <c r="A13" s="31">
        <v>8</v>
      </c>
      <c r="B13" s="31" t="s">
        <v>65</v>
      </c>
      <c r="C13" s="31" t="s">
        <v>67</v>
      </c>
      <c r="D13" s="31" t="s">
        <v>24</v>
      </c>
      <c r="E13" s="39">
        <v>43881</v>
      </c>
      <c r="F13" s="33">
        <v>2</v>
      </c>
      <c r="G13" s="31" t="s">
        <v>18</v>
      </c>
      <c r="H13" s="39">
        <v>43879</v>
      </c>
      <c r="I13" s="39">
        <v>43879</v>
      </c>
      <c r="J13" s="39">
        <v>43879</v>
      </c>
      <c r="K13" s="34">
        <v>321576</v>
      </c>
      <c r="L13" s="16">
        <v>321489.33</v>
      </c>
      <c r="M13" s="19">
        <v>99.973048360000007</v>
      </c>
      <c r="N13" s="37">
        <v>4.9200000000000001E-2</v>
      </c>
      <c r="O13" s="31" t="s">
        <v>16</v>
      </c>
    </row>
    <row r="14" spans="1:15">
      <c r="A14" s="31">
        <v>9</v>
      </c>
      <c r="B14" s="31" t="s">
        <v>65</v>
      </c>
      <c r="C14" s="31" t="s">
        <v>67</v>
      </c>
      <c r="D14" s="31" t="s">
        <v>25</v>
      </c>
      <c r="E14" s="39">
        <v>43881</v>
      </c>
      <c r="F14" s="33">
        <v>2</v>
      </c>
      <c r="G14" s="31" t="s">
        <v>18</v>
      </c>
      <c r="H14" s="39">
        <v>43879</v>
      </c>
      <c r="I14" s="39">
        <v>43879</v>
      </c>
      <c r="J14" s="39">
        <v>43879</v>
      </c>
      <c r="K14" s="34">
        <v>52332714</v>
      </c>
      <c r="L14" s="16">
        <v>52318609.479999997</v>
      </c>
      <c r="M14" s="19">
        <v>99.973048360000007</v>
      </c>
      <c r="N14" s="37">
        <v>4.9200000000000001E-2</v>
      </c>
      <c r="O14" s="31" t="s">
        <v>16</v>
      </c>
    </row>
    <row r="15" spans="1:15">
      <c r="A15" s="31">
        <v>10</v>
      </c>
      <c r="B15" s="31" t="s">
        <v>65</v>
      </c>
      <c r="C15" s="31" t="s">
        <v>67</v>
      </c>
      <c r="D15" s="31" t="s">
        <v>26</v>
      </c>
      <c r="E15" s="39">
        <v>43881</v>
      </c>
      <c r="F15" s="33">
        <v>2</v>
      </c>
      <c r="G15" s="31" t="s">
        <v>18</v>
      </c>
      <c r="H15" s="39">
        <v>43879</v>
      </c>
      <c r="I15" s="39">
        <v>43879</v>
      </c>
      <c r="J15" s="39">
        <v>43879</v>
      </c>
      <c r="K15" s="34">
        <v>21560975</v>
      </c>
      <c r="L15" s="16">
        <v>21555163.960000001</v>
      </c>
      <c r="M15" s="19">
        <v>99.973048360000007</v>
      </c>
      <c r="N15" s="37">
        <v>4.9200000000000001E-2</v>
      </c>
      <c r="O15" s="31" t="s">
        <v>16</v>
      </c>
    </row>
    <row r="16" spans="1:15">
      <c r="A16" s="31">
        <v>11</v>
      </c>
      <c r="B16" s="31" t="s">
        <v>65</v>
      </c>
      <c r="C16" s="31" t="s">
        <v>67</v>
      </c>
      <c r="D16" s="31" t="s">
        <v>27</v>
      </c>
      <c r="E16" s="39">
        <v>43881</v>
      </c>
      <c r="F16" s="33">
        <v>2</v>
      </c>
      <c r="G16" s="31" t="s">
        <v>18</v>
      </c>
      <c r="H16" s="39">
        <v>43879</v>
      </c>
      <c r="I16" s="39">
        <v>43879</v>
      </c>
      <c r="J16" s="39">
        <v>43879</v>
      </c>
      <c r="K16" s="34">
        <v>20275068</v>
      </c>
      <c r="L16" s="16">
        <v>20269603.539999999</v>
      </c>
      <c r="M16" s="19">
        <v>99.973048360000007</v>
      </c>
      <c r="N16" s="37">
        <v>4.9200000000000001E-2</v>
      </c>
      <c r="O16" s="31" t="s">
        <v>16</v>
      </c>
    </row>
    <row r="17" spans="1:15">
      <c r="A17" s="31">
        <v>12</v>
      </c>
      <c r="B17" s="31" t="s">
        <v>65</v>
      </c>
      <c r="C17" s="31" t="s">
        <v>67</v>
      </c>
      <c r="D17" s="31" t="s">
        <v>28</v>
      </c>
      <c r="E17" s="39">
        <v>43881</v>
      </c>
      <c r="F17" s="33">
        <v>2</v>
      </c>
      <c r="G17" s="31" t="s">
        <v>18</v>
      </c>
      <c r="H17" s="39">
        <v>43879</v>
      </c>
      <c r="I17" s="39">
        <v>43879</v>
      </c>
      <c r="J17" s="39">
        <v>43879</v>
      </c>
      <c r="K17" s="34">
        <v>9254029</v>
      </c>
      <c r="L17" s="16">
        <v>9251534.8900000006</v>
      </c>
      <c r="M17" s="19">
        <v>99.973048360000007</v>
      </c>
      <c r="N17" s="37">
        <v>4.9200000000000001E-2</v>
      </c>
      <c r="O17" s="31" t="s">
        <v>16</v>
      </c>
    </row>
    <row r="18" spans="1:15">
      <c r="A18" s="31">
        <v>13</v>
      </c>
      <c r="B18" s="31" t="s">
        <v>65</v>
      </c>
      <c r="C18" s="31" t="s">
        <v>67</v>
      </c>
      <c r="D18" s="31" t="s">
        <v>29</v>
      </c>
      <c r="E18" s="39">
        <v>43881</v>
      </c>
      <c r="F18" s="33">
        <v>2</v>
      </c>
      <c r="G18" s="31" t="s">
        <v>18</v>
      </c>
      <c r="H18" s="39">
        <v>43879</v>
      </c>
      <c r="I18" s="39">
        <v>43879</v>
      </c>
      <c r="J18" s="39">
        <v>43879</v>
      </c>
      <c r="K18" s="34">
        <v>15813643</v>
      </c>
      <c r="L18" s="16">
        <v>15809380.960000001</v>
      </c>
      <c r="M18" s="19">
        <v>99.973048360000007</v>
      </c>
      <c r="N18" s="37">
        <v>4.9200000000000001E-2</v>
      </c>
      <c r="O18" s="31" t="s">
        <v>16</v>
      </c>
    </row>
    <row r="19" spans="1:15">
      <c r="A19" s="31">
        <v>14</v>
      </c>
      <c r="B19" s="31" t="s">
        <v>65</v>
      </c>
      <c r="C19" s="31" t="s">
        <v>67</v>
      </c>
      <c r="D19" s="31" t="s">
        <v>30</v>
      </c>
      <c r="E19" s="39">
        <v>43881</v>
      </c>
      <c r="F19" s="33">
        <v>2</v>
      </c>
      <c r="G19" s="31" t="s">
        <v>18</v>
      </c>
      <c r="H19" s="39">
        <v>43879</v>
      </c>
      <c r="I19" s="39">
        <v>43879</v>
      </c>
      <c r="J19" s="39">
        <v>43879</v>
      </c>
      <c r="K19" s="34">
        <v>799412</v>
      </c>
      <c r="L19" s="16">
        <v>799196.55</v>
      </c>
      <c r="M19" s="19">
        <v>99.973048360000007</v>
      </c>
      <c r="N19" s="37">
        <v>4.9200000000000001E-2</v>
      </c>
      <c r="O19" s="31" t="s">
        <v>16</v>
      </c>
    </row>
    <row r="20" spans="1:15">
      <c r="A20" s="31">
        <v>15</v>
      </c>
      <c r="B20" s="31" t="s">
        <v>65</v>
      </c>
      <c r="C20" s="31" t="s">
        <v>67</v>
      </c>
      <c r="D20" s="31" t="s">
        <v>17</v>
      </c>
      <c r="E20" s="39">
        <v>43881</v>
      </c>
      <c r="F20" s="33">
        <v>2</v>
      </c>
      <c r="G20" s="31" t="s">
        <v>18</v>
      </c>
      <c r="H20" s="39">
        <v>43879</v>
      </c>
      <c r="I20" s="39">
        <v>43879</v>
      </c>
      <c r="J20" s="39">
        <v>43879</v>
      </c>
      <c r="K20" s="34">
        <v>369722993</v>
      </c>
      <c r="L20" s="16">
        <v>369623346.58999997</v>
      </c>
      <c r="M20" s="19">
        <v>99.973048360000007</v>
      </c>
      <c r="N20" s="37">
        <v>4.9200000000000001E-2</v>
      </c>
      <c r="O20" s="31" t="s">
        <v>16</v>
      </c>
    </row>
    <row r="21" spans="1:15">
      <c r="A21" s="31">
        <v>16</v>
      </c>
      <c r="B21" s="31" t="s">
        <v>65</v>
      </c>
      <c r="C21" s="31" t="s">
        <v>67</v>
      </c>
      <c r="D21" s="31" t="s">
        <v>31</v>
      </c>
      <c r="E21" s="39">
        <v>43881</v>
      </c>
      <c r="F21" s="33">
        <v>2</v>
      </c>
      <c r="G21" s="31" t="s">
        <v>18</v>
      </c>
      <c r="H21" s="39">
        <v>43879</v>
      </c>
      <c r="I21" s="39">
        <v>43879</v>
      </c>
      <c r="J21" s="39">
        <v>43879</v>
      </c>
      <c r="K21" s="34">
        <v>37083582</v>
      </c>
      <c r="L21" s="16">
        <v>37073587.369999997</v>
      </c>
      <c r="M21" s="19">
        <v>99.973048360000007</v>
      </c>
      <c r="N21" s="37">
        <v>4.9200000000000001E-2</v>
      </c>
      <c r="O21" s="31" t="s">
        <v>16</v>
      </c>
    </row>
    <row r="22" spans="1:15">
      <c r="A22" s="31">
        <v>17</v>
      </c>
      <c r="B22" s="31" t="s">
        <v>65</v>
      </c>
      <c r="C22" s="31" t="s">
        <v>67</v>
      </c>
      <c r="D22" s="31" t="s">
        <v>32</v>
      </c>
      <c r="E22" s="39">
        <v>43881</v>
      </c>
      <c r="F22" s="33">
        <v>2</v>
      </c>
      <c r="G22" s="31" t="s">
        <v>18</v>
      </c>
      <c r="H22" s="39">
        <v>43879</v>
      </c>
      <c r="I22" s="39">
        <v>43879</v>
      </c>
      <c r="J22" s="39">
        <v>43879</v>
      </c>
      <c r="K22" s="34">
        <v>9664699</v>
      </c>
      <c r="L22" s="16">
        <v>9662094.2100000009</v>
      </c>
      <c r="M22" s="19">
        <v>99.973048360000007</v>
      </c>
      <c r="N22" s="37">
        <v>4.9200000000000001E-2</v>
      </c>
      <c r="O22" s="31" t="s">
        <v>16</v>
      </c>
    </row>
    <row r="23" spans="1:15">
      <c r="A23" s="31">
        <v>18</v>
      </c>
      <c r="B23" s="31" t="s">
        <v>65</v>
      </c>
      <c r="C23" s="31" t="s">
        <v>67</v>
      </c>
      <c r="D23" s="31" t="s">
        <v>33</v>
      </c>
      <c r="E23" s="39">
        <v>43881</v>
      </c>
      <c r="F23" s="33">
        <v>2</v>
      </c>
      <c r="G23" s="31" t="s">
        <v>18</v>
      </c>
      <c r="H23" s="39">
        <v>43879</v>
      </c>
      <c r="I23" s="39">
        <v>43879</v>
      </c>
      <c r="J23" s="39">
        <v>43879</v>
      </c>
      <c r="K23" s="34">
        <v>170003</v>
      </c>
      <c r="L23" s="16">
        <v>169957.18</v>
      </c>
      <c r="M23" s="19">
        <v>99.973048360000007</v>
      </c>
      <c r="N23" s="37">
        <v>4.9200000000000001E-2</v>
      </c>
      <c r="O23" s="31" t="s">
        <v>16</v>
      </c>
    </row>
    <row r="24" spans="1:15">
      <c r="A24" s="31">
        <v>19</v>
      </c>
      <c r="B24" s="31" t="s">
        <v>65</v>
      </c>
      <c r="C24" s="31" t="s">
        <v>67</v>
      </c>
      <c r="D24" s="31" t="s">
        <v>34</v>
      </c>
      <c r="E24" s="39">
        <v>43881</v>
      </c>
      <c r="F24" s="33">
        <v>2</v>
      </c>
      <c r="G24" s="31" t="s">
        <v>18</v>
      </c>
      <c r="H24" s="39">
        <v>43879</v>
      </c>
      <c r="I24" s="39">
        <v>43879</v>
      </c>
      <c r="J24" s="39">
        <v>43879</v>
      </c>
      <c r="K24" s="34">
        <v>17839702</v>
      </c>
      <c r="L24" s="16">
        <v>17834893.91</v>
      </c>
      <c r="M24" s="19">
        <v>99.973048360000007</v>
      </c>
      <c r="N24" s="37">
        <v>4.9200000000000001E-2</v>
      </c>
      <c r="O24" s="31" t="s">
        <v>16</v>
      </c>
    </row>
    <row r="25" spans="1:15">
      <c r="A25" s="31">
        <v>20</v>
      </c>
      <c r="B25" s="31" t="s">
        <v>65</v>
      </c>
      <c r="C25" s="31" t="s">
        <v>67</v>
      </c>
      <c r="D25" s="31" t="s">
        <v>35</v>
      </c>
      <c r="E25" s="39">
        <v>43881</v>
      </c>
      <c r="F25" s="33">
        <v>2</v>
      </c>
      <c r="G25" s="31" t="s">
        <v>18</v>
      </c>
      <c r="H25" s="39">
        <v>43879</v>
      </c>
      <c r="I25" s="39">
        <v>43879</v>
      </c>
      <c r="J25" s="39">
        <v>43879</v>
      </c>
      <c r="K25" s="34">
        <v>41528559</v>
      </c>
      <c r="L25" s="16">
        <v>41517366.369999997</v>
      </c>
      <c r="M25" s="19">
        <v>99.973048360000007</v>
      </c>
      <c r="N25" s="37">
        <v>4.9200000000000001E-2</v>
      </c>
      <c r="O25" s="31" t="s">
        <v>16</v>
      </c>
    </row>
    <row r="26" spans="1:15">
      <c r="A26" s="31">
        <v>21</v>
      </c>
      <c r="B26" s="31" t="s">
        <v>65</v>
      </c>
      <c r="C26" s="31" t="s">
        <v>67</v>
      </c>
      <c r="D26" s="31" t="s">
        <v>36</v>
      </c>
      <c r="E26" s="39">
        <v>43881</v>
      </c>
      <c r="F26" s="33">
        <v>2</v>
      </c>
      <c r="G26" s="31" t="s">
        <v>18</v>
      </c>
      <c r="H26" s="39">
        <v>43879</v>
      </c>
      <c r="I26" s="39">
        <v>43879</v>
      </c>
      <c r="J26" s="39">
        <v>43879</v>
      </c>
      <c r="K26" s="34">
        <v>270979</v>
      </c>
      <c r="L26" s="16">
        <v>270905.96999999997</v>
      </c>
      <c r="M26" s="19">
        <v>99.973048360000007</v>
      </c>
      <c r="N26" s="37">
        <v>4.9200000000000001E-2</v>
      </c>
      <c r="O26" s="31" t="s">
        <v>16</v>
      </c>
    </row>
    <row r="27" spans="1:15">
      <c r="A27" s="31">
        <v>22</v>
      </c>
      <c r="B27" s="31" t="s">
        <v>65</v>
      </c>
      <c r="C27" s="31" t="s">
        <v>67</v>
      </c>
      <c r="D27" s="31" t="s">
        <v>37</v>
      </c>
      <c r="E27" s="39">
        <v>43881</v>
      </c>
      <c r="F27" s="33">
        <v>2</v>
      </c>
      <c r="G27" s="31" t="s">
        <v>18</v>
      </c>
      <c r="H27" s="39">
        <v>43879</v>
      </c>
      <c r="I27" s="39">
        <v>43879</v>
      </c>
      <c r="J27" s="39">
        <v>43879</v>
      </c>
      <c r="K27" s="34">
        <v>104490570</v>
      </c>
      <c r="L27" s="16">
        <v>104462408.08</v>
      </c>
      <c r="M27" s="19">
        <v>99.973048360000007</v>
      </c>
      <c r="N27" s="37">
        <v>4.9200000000000001E-2</v>
      </c>
      <c r="O27" s="31" t="s">
        <v>16</v>
      </c>
    </row>
    <row r="28" spans="1:15">
      <c r="A28" s="31">
        <v>23</v>
      </c>
      <c r="B28" s="31" t="s">
        <v>65</v>
      </c>
      <c r="C28" s="31" t="s">
        <v>67</v>
      </c>
      <c r="D28" s="31" t="s">
        <v>38</v>
      </c>
      <c r="E28" s="39">
        <v>43881</v>
      </c>
      <c r="F28" s="33">
        <v>2</v>
      </c>
      <c r="G28" s="31" t="s">
        <v>18</v>
      </c>
      <c r="H28" s="39">
        <v>43879</v>
      </c>
      <c r="I28" s="39">
        <v>43879</v>
      </c>
      <c r="J28" s="39">
        <v>43879</v>
      </c>
      <c r="K28" s="34">
        <v>7149467</v>
      </c>
      <c r="L28" s="16">
        <v>7147540.0999999996</v>
      </c>
      <c r="M28" s="19">
        <v>99.973048360000007</v>
      </c>
      <c r="N28" s="37">
        <v>4.9200000000000001E-2</v>
      </c>
      <c r="O28" s="31" t="s">
        <v>16</v>
      </c>
    </row>
    <row r="29" spans="1:15">
      <c r="A29" s="31">
        <v>24</v>
      </c>
      <c r="B29" s="31" t="s">
        <v>65</v>
      </c>
      <c r="C29" s="31" t="s">
        <v>67</v>
      </c>
      <c r="D29" s="31" t="s">
        <v>39</v>
      </c>
      <c r="E29" s="39">
        <v>43881</v>
      </c>
      <c r="F29" s="33">
        <v>2</v>
      </c>
      <c r="G29" s="31" t="s">
        <v>18</v>
      </c>
      <c r="H29" s="39">
        <v>43879</v>
      </c>
      <c r="I29" s="39">
        <v>43879</v>
      </c>
      <c r="J29" s="39">
        <v>43879</v>
      </c>
      <c r="K29" s="34">
        <v>462952422</v>
      </c>
      <c r="L29" s="16">
        <v>462827648.73000002</v>
      </c>
      <c r="M29" s="19">
        <v>99.973048360000007</v>
      </c>
      <c r="N29" s="37">
        <v>4.9200000000000001E-2</v>
      </c>
      <c r="O29" s="31" t="s">
        <v>16</v>
      </c>
    </row>
    <row r="30" spans="1:15">
      <c r="A30" s="31"/>
      <c r="B30" s="31"/>
      <c r="C30" s="31"/>
      <c r="D30" s="31"/>
      <c r="E30" s="32"/>
      <c r="F30" s="33"/>
      <c r="G30" s="31"/>
      <c r="H30" s="32"/>
      <c r="I30" s="32"/>
      <c r="J30" s="32"/>
      <c r="K30" s="34"/>
      <c r="L30" s="16"/>
      <c r="M30" s="19"/>
      <c r="N30" s="37"/>
      <c r="O30" s="31"/>
    </row>
    <row r="31" spans="1:15">
      <c r="A31" s="31"/>
      <c r="B31" s="31"/>
      <c r="C31" s="31"/>
      <c r="D31" s="31"/>
      <c r="E31" s="32"/>
      <c r="F31" s="33"/>
      <c r="G31" s="31"/>
      <c r="H31" s="32"/>
      <c r="I31" s="32"/>
      <c r="J31" s="32"/>
      <c r="K31" s="34"/>
      <c r="L31" s="16"/>
      <c r="M31" s="19"/>
      <c r="N31" s="37"/>
      <c r="O31" s="31"/>
    </row>
    <row r="32" spans="1:15">
      <c r="A32" s="31"/>
      <c r="B32" s="31"/>
      <c r="C32" s="31"/>
      <c r="D32" s="31"/>
      <c r="E32" s="32"/>
      <c r="F32" s="33"/>
      <c r="G32" s="31"/>
      <c r="H32" s="32"/>
      <c r="I32" s="32"/>
      <c r="J32" s="32"/>
      <c r="K32" s="34"/>
      <c r="L32" s="16"/>
      <c r="M32" s="19"/>
      <c r="N32" s="37"/>
      <c r="O32" s="31"/>
    </row>
    <row r="33" spans="1:15">
      <c r="A33" s="31"/>
      <c r="B33" s="31"/>
      <c r="C33" s="31"/>
      <c r="D33" s="31"/>
      <c r="E33" s="32"/>
      <c r="F33" s="33"/>
      <c r="G33" s="31"/>
      <c r="H33" s="32"/>
      <c r="I33" s="32"/>
      <c r="J33" s="32"/>
      <c r="K33" s="34"/>
      <c r="L33" s="16"/>
      <c r="M33" s="19"/>
      <c r="N33" s="37"/>
      <c r="O33" s="31"/>
    </row>
    <row r="34" spans="1:15">
      <c r="A34" s="31"/>
      <c r="B34" s="31"/>
      <c r="C34" s="31"/>
      <c r="D34" s="31"/>
      <c r="E34" s="32"/>
      <c r="F34" s="33"/>
      <c r="G34" s="31"/>
      <c r="H34" s="32"/>
      <c r="I34" s="32"/>
      <c r="J34" s="32"/>
      <c r="K34" s="34"/>
      <c r="L34" s="16"/>
      <c r="M34" s="19"/>
      <c r="N34" s="37"/>
      <c r="O34" s="31"/>
    </row>
    <row r="35" spans="1:15">
      <c r="A35" s="31"/>
      <c r="B35" s="31"/>
      <c r="C35" s="31"/>
      <c r="D35" s="31"/>
      <c r="E35" s="32"/>
      <c r="F35" s="33"/>
      <c r="G35" s="31"/>
      <c r="H35" s="32"/>
      <c r="I35" s="32"/>
      <c r="J35" s="32"/>
      <c r="K35" s="34"/>
      <c r="L35" s="16"/>
      <c r="M35" s="19"/>
      <c r="N35" s="37"/>
      <c r="O35" s="31"/>
    </row>
    <row r="36" spans="1:15">
      <c r="A36" s="31"/>
      <c r="B36" s="31"/>
      <c r="C36" s="31"/>
      <c r="D36" s="31"/>
      <c r="E36" s="32"/>
      <c r="F36" s="33"/>
      <c r="G36" s="31"/>
      <c r="H36" s="32"/>
      <c r="I36" s="32"/>
      <c r="J36" s="32"/>
      <c r="K36" s="34"/>
      <c r="L36" s="16"/>
      <c r="M36" s="19"/>
      <c r="N36" s="37"/>
      <c r="O36" s="31"/>
    </row>
    <row r="37" spans="1:15">
      <c r="A37" s="31"/>
      <c r="B37" s="31"/>
      <c r="C37" s="31"/>
      <c r="D37" s="31"/>
      <c r="E37" s="32"/>
      <c r="F37" s="33"/>
      <c r="G37" s="31"/>
      <c r="H37" s="32"/>
      <c r="I37" s="32"/>
      <c r="J37" s="32"/>
      <c r="K37" s="34"/>
      <c r="L37" s="16"/>
      <c r="M37" s="19"/>
      <c r="N37" s="37"/>
      <c r="O37" s="31"/>
    </row>
    <row r="38" spans="1:15">
      <c r="A38" s="31"/>
      <c r="B38" s="31"/>
      <c r="C38" s="31"/>
      <c r="D38" s="31"/>
      <c r="E38" s="32"/>
      <c r="F38" s="33"/>
      <c r="G38" s="31"/>
      <c r="H38" s="32"/>
      <c r="I38" s="32"/>
      <c r="J38" s="32"/>
      <c r="K38" s="34"/>
      <c r="L38" s="16"/>
      <c r="M38" s="19"/>
      <c r="N38" s="37"/>
      <c r="O38" s="31"/>
    </row>
    <row r="39" spans="1:15">
      <c r="A39" s="31"/>
      <c r="B39" s="31"/>
      <c r="C39" s="31"/>
      <c r="D39" s="31"/>
      <c r="E39" s="32"/>
      <c r="F39" s="33"/>
      <c r="G39" s="31"/>
      <c r="H39" s="32"/>
      <c r="I39" s="32"/>
      <c r="J39" s="32"/>
      <c r="K39" s="34"/>
      <c r="L39" s="16"/>
      <c r="M39" s="19"/>
      <c r="N39" s="37"/>
      <c r="O39" s="31"/>
    </row>
    <row r="40" spans="1:15">
      <c r="A40" s="31"/>
      <c r="B40" s="31"/>
      <c r="C40" s="31"/>
      <c r="D40" s="31"/>
      <c r="E40" s="32"/>
      <c r="F40" s="33"/>
      <c r="G40" s="31"/>
      <c r="H40" s="32"/>
      <c r="I40" s="32"/>
      <c r="J40" s="32"/>
      <c r="K40" s="34"/>
      <c r="L40" s="16"/>
      <c r="M40" s="19"/>
      <c r="N40" s="37"/>
      <c r="O40" s="31"/>
    </row>
    <row r="41" spans="1:15">
      <c r="A41" s="31"/>
      <c r="B41" s="31"/>
      <c r="C41" s="31"/>
      <c r="D41" s="31"/>
      <c r="E41" s="32"/>
      <c r="F41" s="33"/>
      <c r="G41" s="31"/>
      <c r="H41" s="32"/>
      <c r="I41" s="32"/>
      <c r="J41" s="32"/>
      <c r="K41" s="34"/>
      <c r="L41" s="16"/>
      <c r="M41" s="19"/>
      <c r="N41" s="37"/>
      <c r="O41" s="31"/>
    </row>
    <row r="42" spans="1:15">
      <c r="A42" s="31"/>
      <c r="B42" s="31"/>
      <c r="C42" s="31"/>
      <c r="D42" s="31"/>
      <c r="E42" s="32"/>
      <c r="F42" s="33"/>
      <c r="G42" s="31"/>
      <c r="H42" s="32"/>
      <c r="I42" s="32"/>
      <c r="J42" s="32"/>
      <c r="K42" s="34"/>
      <c r="L42" s="16"/>
      <c r="M42" s="19"/>
      <c r="N42" s="37"/>
      <c r="O42" s="31"/>
    </row>
    <row r="43" spans="1:15">
      <c r="A43" s="31"/>
      <c r="B43" s="31"/>
      <c r="C43" s="31"/>
      <c r="D43" s="31"/>
      <c r="E43" s="32"/>
      <c r="F43" s="33"/>
      <c r="G43" s="31"/>
      <c r="H43" s="32"/>
      <c r="I43" s="32"/>
      <c r="J43" s="32"/>
      <c r="K43" s="34"/>
      <c r="L43" s="16"/>
      <c r="M43" s="19"/>
      <c r="N43" s="37"/>
      <c r="O43" s="31"/>
    </row>
    <row r="44" spans="1:15">
      <c r="A44" s="31"/>
      <c r="B44" s="31"/>
      <c r="C44" s="31"/>
      <c r="D44" s="31"/>
      <c r="E44" s="32"/>
      <c r="F44" s="33"/>
      <c r="G44" s="31"/>
      <c r="H44" s="32"/>
      <c r="I44" s="32"/>
      <c r="J44" s="32"/>
      <c r="K44" s="34"/>
      <c r="L44" s="16"/>
      <c r="M44" s="19"/>
      <c r="N44" s="37"/>
      <c r="O44" s="31"/>
    </row>
    <row r="45" spans="1:15">
      <c r="A45" s="31"/>
      <c r="B45" s="31"/>
      <c r="C45" s="31"/>
      <c r="D45" s="31"/>
      <c r="E45" s="32"/>
      <c r="F45" s="33"/>
      <c r="G45" s="31"/>
      <c r="H45" s="32"/>
      <c r="I45" s="32"/>
      <c r="J45" s="32"/>
      <c r="K45" s="34"/>
      <c r="L45" s="16"/>
      <c r="M45" s="19"/>
      <c r="N45" s="37"/>
      <c r="O45" s="31"/>
    </row>
    <row r="46" spans="1:15">
      <c r="A46" s="31"/>
      <c r="B46" s="31"/>
      <c r="C46" s="31"/>
      <c r="D46" s="31"/>
      <c r="E46" s="32"/>
      <c r="F46" s="33"/>
      <c r="G46" s="31"/>
      <c r="H46" s="32"/>
      <c r="I46" s="32"/>
      <c r="J46" s="32"/>
      <c r="K46" s="34"/>
      <c r="L46" s="16"/>
      <c r="M46" s="19"/>
      <c r="N46" s="37"/>
      <c r="O46" s="31"/>
    </row>
    <row r="47" spans="1:15">
      <c r="A47" s="31"/>
      <c r="B47" s="31"/>
      <c r="C47" s="31"/>
      <c r="D47" s="31"/>
      <c r="E47" s="32"/>
      <c r="F47" s="33"/>
      <c r="G47" s="31"/>
      <c r="H47" s="32"/>
      <c r="I47" s="32"/>
      <c r="J47" s="32"/>
      <c r="K47" s="34"/>
      <c r="L47" s="16"/>
      <c r="M47" s="19"/>
      <c r="N47" s="37"/>
      <c r="O47" s="31"/>
    </row>
    <row r="48" spans="1:15">
      <c r="A48" s="31"/>
      <c r="B48" s="31"/>
      <c r="C48" s="31"/>
      <c r="D48" s="31"/>
      <c r="E48" s="32"/>
      <c r="F48" s="33"/>
      <c r="G48" s="31"/>
      <c r="H48" s="32"/>
      <c r="I48" s="32"/>
      <c r="J48" s="32"/>
      <c r="K48" s="34"/>
      <c r="L48" s="16"/>
      <c r="M48" s="19"/>
      <c r="N48" s="37"/>
      <c r="O48" s="31"/>
    </row>
    <row r="49" spans="1:15">
      <c r="A49" s="31"/>
      <c r="B49" s="31"/>
      <c r="C49" s="31"/>
      <c r="D49" s="31"/>
      <c r="E49" s="32"/>
      <c r="F49" s="33"/>
      <c r="G49" s="31"/>
      <c r="H49" s="32"/>
      <c r="I49" s="32"/>
      <c r="J49" s="32"/>
      <c r="K49" s="34"/>
      <c r="L49" s="16"/>
      <c r="M49" s="19"/>
      <c r="N49" s="37"/>
      <c r="O49" s="31"/>
    </row>
  </sheetData>
  <autoFilter ref="A5:O38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O50"/>
  <sheetViews>
    <sheetView workbookViewId="0">
      <selection activeCell="D1" sqref="D1:D1048576"/>
    </sheetView>
  </sheetViews>
  <sheetFormatPr defaultRowHeight="15"/>
  <cols>
    <col min="1" max="1" width="7.42578125" customWidth="1"/>
    <col min="2" max="2" width="39.5703125" bestFit="1" customWidth="1"/>
    <col min="3" max="3" width="14.140625" customWidth="1"/>
    <col min="4" max="4" width="45.28515625" bestFit="1" customWidth="1"/>
    <col min="5" max="5" width="18.28515625" style="26" bestFit="1" customWidth="1"/>
    <col min="6" max="6" width="15.42578125" bestFit="1" customWidth="1"/>
    <col min="7" max="7" width="17.85546875" bestFit="1" customWidth="1"/>
    <col min="8" max="8" width="12.85546875" style="26" bestFit="1" customWidth="1"/>
    <col min="9" max="9" width="16.5703125" style="26" bestFit="1" customWidth="1"/>
    <col min="10" max="10" width="18.28515625" style="26" bestFit="1" customWidth="1"/>
    <col min="11" max="11" width="17.42578125" bestFit="1" customWidth="1"/>
    <col min="12" max="12" width="19.85546875" style="27" bestFit="1" customWidth="1"/>
    <col min="13" max="13" width="22.28515625" style="28" bestFit="1" customWidth="1"/>
    <col min="14" max="14" width="22.28515625" style="36" bestFit="1" customWidth="1"/>
    <col min="15" max="15" width="16.140625" bestFit="1" customWidth="1"/>
  </cols>
  <sheetData>
    <row r="1" spans="1:15">
      <c r="A1" s="1"/>
      <c r="B1" s="1"/>
      <c r="C1" s="1"/>
      <c r="D1" s="1"/>
      <c r="E1" s="22"/>
      <c r="F1" s="11"/>
      <c r="G1" s="1"/>
      <c r="H1" s="22"/>
      <c r="I1" s="22"/>
      <c r="J1" s="22"/>
      <c r="K1" s="13"/>
      <c r="L1" s="12"/>
      <c r="M1" s="17"/>
      <c r="N1" s="35"/>
      <c r="O1" s="1"/>
    </row>
    <row r="2" spans="1:15">
      <c r="A2" s="1"/>
      <c r="B2" s="1"/>
      <c r="C2" s="1"/>
      <c r="D2" s="1"/>
      <c r="E2" s="22"/>
      <c r="F2" s="11"/>
      <c r="G2" s="1"/>
      <c r="H2" s="22"/>
      <c r="I2" s="22"/>
      <c r="J2" s="22"/>
      <c r="K2" s="13"/>
      <c r="L2" s="12"/>
      <c r="M2" s="17"/>
      <c r="N2" s="35"/>
      <c r="O2" s="1"/>
    </row>
    <row r="3" spans="1:15">
      <c r="A3" s="1" t="s">
        <v>0</v>
      </c>
      <c r="B3" s="1"/>
      <c r="C3" s="1"/>
      <c r="D3" s="1"/>
      <c r="E3" s="38">
        <f>+'18-02-2020'!E3+1+1</f>
        <v>43881</v>
      </c>
      <c r="F3" s="11"/>
      <c r="G3" s="1"/>
      <c r="H3" s="22"/>
      <c r="I3" s="22"/>
      <c r="J3" s="22"/>
      <c r="K3" s="13"/>
      <c r="L3" s="12"/>
      <c r="M3" s="17"/>
      <c r="N3" s="35"/>
      <c r="O3" s="1"/>
    </row>
    <row r="4" spans="1:15">
      <c r="A4" s="1"/>
      <c r="B4" s="1"/>
      <c r="C4" s="1"/>
      <c r="D4" s="1"/>
      <c r="E4" s="22"/>
      <c r="F4" s="11"/>
      <c r="G4" s="1"/>
      <c r="H4" s="22"/>
      <c r="I4" s="22"/>
      <c r="J4" s="22"/>
      <c r="K4" s="13"/>
      <c r="L4" s="12"/>
      <c r="M4" s="17"/>
      <c r="N4" s="35"/>
      <c r="O4" s="1"/>
    </row>
    <row r="5" spans="1:15">
      <c r="A5" s="3" t="s">
        <v>1</v>
      </c>
      <c r="B5" s="3" t="s">
        <v>2</v>
      </c>
      <c r="C5" s="3" t="s">
        <v>3</v>
      </c>
      <c r="D5" s="3" t="s">
        <v>4</v>
      </c>
      <c r="E5" s="23" t="s">
        <v>5</v>
      </c>
      <c r="F5" s="10" t="s">
        <v>6</v>
      </c>
      <c r="G5" s="3" t="s">
        <v>7</v>
      </c>
      <c r="H5" s="23" t="s">
        <v>8</v>
      </c>
      <c r="I5" s="23" t="s">
        <v>9</v>
      </c>
      <c r="J5" s="23" t="s">
        <v>10</v>
      </c>
      <c r="K5" s="14" t="s">
        <v>11</v>
      </c>
      <c r="L5" s="4" t="s">
        <v>12</v>
      </c>
      <c r="M5" s="18" t="s">
        <v>13</v>
      </c>
      <c r="N5" s="29" t="s">
        <v>14</v>
      </c>
      <c r="O5" s="3" t="s">
        <v>15</v>
      </c>
    </row>
    <row r="6" spans="1:15">
      <c r="A6" s="31">
        <v>1</v>
      </c>
      <c r="B6" s="31" t="s">
        <v>66</v>
      </c>
      <c r="C6" s="31" t="s">
        <v>67</v>
      </c>
      <c r="D6" s="31" t="s">
        <v>19</v>
      </c>
      <c r="E6" s="39">
        <v>43885</v>
      </c>
      <c r="F6" s="33">
        <v>4</v>
      </c>
      <c r="G6" s="31" t="s">
        <v>18</v>
      </c>
      <c r="H6" s="39">
        <v>43881</v>
      </c>
      <c r="I6" s="39">
        <v>43881</v>
      </c>
      <c r="J6" s="39">
        <v>43881</v>
      </c>
      <c r="K6" s="34">
        <v>49749822</v>
      </c>
      <c r="L6" s="16">
        <v>49722032.090000004</v>
      </c>
      <c r="M6" s="19">
        <v>99.944140689999998</v>
      </c>
      <c r="N6" s="29">
        <v>5.1000110299999998E-2</v>
      </c>
      <c r="O6" s="31" t="s">
        <v>16</v>
      </c>
    </row>
    <row r="7" spans="1:15">
      <c r="A7" s="31">
        <f>+A6+1</f>
        <v>2</v>
      </c>
      <c r="B7" s="31" t="s">
        <v>66</v>
      </c>
      <c r="C7" s="31" t="s">
        <v>67</v>
      </c>
      <c r="D7" s="31" t="s">
        <v>20</v>
      </c>
      <c r="E7" s="39">
        <v>43885</v>
      </c>
      <c r="F7" s="33">
        <v>4</v>
      </c>
      <c r="G7" s="31" t="s">
        <v>18</v>
      </c>
      <c r="H7" s="39">
        <v>43881</v>
      </c>
      <c r="I7" s="39">
        <v>43881</v>
      </c>
      <c r="J7" s="39">
        <v>43881</v>
      </c>
      <c r="K7" s="34">
        <v>3635429</v>
      </c>
      <c r="L7" s="16">
        <v>3633398.27</v>
      </c>
      <c r="M7" s="19">
        <v>99.944140689999998</v>
      </c>
      <c r="N7" s="29">
        <v>5.1000110299999998E-2</v>
      </c>
      <c r="O7" s="31" t="s">
        <v>16</v>
      </c>
    </row>
    <row r="8" spans="1:15">
      <c r="A8" s="31">
        <f t="shared" ref="A8:A26" si="0">+A7+1</f>
        <v>3</v>
      </c>
      <c r="B8" s="31" t="s">
        <v>66</v>
      </c>
      <c r="C8" s="31" t="s">
        <v>67</v>
      </c>
      <c r="D8" s="31" t="s">
        <v>21</v>
      </c>
      <c r="E8" s="39">
        <v>43885</v>
      </c>
      <c r="F8" s="33">
        <v>4</v>
      </c>
      <c r="G8" s="31" t="s">
        <v>18</v>
      </c>
      <c r="H8" s="39">
        <v>43881</v>
      </c>
      <c r="I8" s="39">
        <v>43881</v>
      </c>
      <c r="J8" s="39">
        <v>43881</v>
      </c>
      <c r="K8" s="34">
        <v>22325149</v>
      </c>
      <c r="L8" s="16">
        <v>22312678.329999998</v>
      </c>
      <c r="M8" s="19">
        <v>99.944140689999998</v>
      </c>
      <c r="N8" s="37">
        <v>5.1000110299999998E-2</v>
      </c>
      <c r="O8" s="31" t="s">
        <v>16</v>
      </c>
    </row>
    <row r="9" spans="1:15">
      <c r="A9" s="31">
        <f t="shared" si="0"/>
        <v>4</v>
      </c>
      <c r="B9" s="31" t="s">
        <v>66</v>
      </c>
      <c r="C9" s="31" t="s">
        <v>67</v>
      </c>
      <c r="D9" s="31" t="s">
        <v>22</v>
      </c>
      <c r="E9" s="39">
        <v>43885</v>
      </c>
      <c r="F9" s="33">
        <v>4</v>
      </c>
      <c r="G9" s="31" t="s">
        <v>18</v>
      </c>
      <c r="H9" s="39">
        <v>43881</v>
      </c>
      <c r="I9" s="39">
        <v>43881</v>
      </c>
      <c r="J9" s="39">
        <v>43881</v>
      </c>
      <c r="K9" s="34">
        <v>32313205</v>
      </c>
      <c r="L9" s="16">
        <v>32295155.07</v>
      </c>
      <c r="M9" s="19">
        <v>99.944140689999998</v>
      </c>
      <c r="N9" s="37">
        <v>5.1000110299999998E-2</v>
      </c>
      <c r="O9" s="31" t="s">
        <v>16</v>
      </c>
    </row>
    <row r="10" spans="1:15">
      <c r="A10" s="31">
        <f t="shared" si="0"/>
        <v>5</v>
      </c>
      <c r="B10" s="31" t="s">
        <v>66</v>
      </c>
      <c r="C10" s="31" t="s">
        <v>67</v>
      </c>
      <c r="D10" s="31" t="s">
        <v>23</v>
      </c>
      <c r="E10" s="39">
        <v>43885</v>
      </c>
      <c r="F10" s="33">
        <v>4</v>
      </c>
      <c r="G10" s="31" t="s">
        <v>18</v>
      </c>
      <c r="H10" s="39">
        <v>43881</v>
      </c>
      <c r="I10" s="39">
        <v>43881</v>
      </c>
      <c r="J10" s="39">
        <v>43881</v>
      </c>
      <c r="K10" s="34">
        <v>7799142</v>
      </c>
      <c r="L10" s="16">
        <v>7794785.4500000002</v>
      </c>
      <c r="M10" s="19">
        <v>99.944140689999998</v>
      </c>
      <c r="N10" s="37">
        <v>5.1000110299999998E-2</v>
      </c>
      <c r="O10" s="31" t="s">
        <v>16</v>
      </c>
    </row>
    <row r="11" spans="1:15">
      <c r="A11" s="31">
        <f t="shared" si="0"/>
        <v>6</v>
      </c>
      <c r="B11" s="31" t="s">
        <v>66</v>
      </c>
      <c r="C11" s="31" t="s">
        <v>67</v>
      </c>
      <c r="D11" s="31" t="s">
        <v>24</v>
      </c>
      <c r="E11" s="39">
        <v>43885</v>
      </c>
      <c r="F11" s="33">
        <v>4</v>
      </c>
      <c r="G11" s="31" t="s">
        <v>18</v>
      </c>
      <c r="H11" s="39">
        <v>43881</v>
      </c>
      <c r="I11" s="39">
        <v>43881</v>
      </c>
      <c r="J11" s="39">
        <v>43881</v>
      </c>
      <c r="K11" s="34">
        <v>401643</v>
      </c>
      <c r="L11" s="16">
        <v>401418.64</v>
      </c>
      <c r="M11" s="19">
        <v>99.944140689999998</v>
      </c>
      <c r="N11" s="37">
        <v>5.1000110299999998E-2</v>
      </c>
      <c r="O11" s="31" t="s">
        <v>16</v>
      </c>
    </row>
    <row r="12" spans="1:15">
      <c r="A12" s="31">
        <f t="shared" si="0"/>
        <v>7</v>
      </c>
      <c r="B12" s="31" t="s">
        <v>66</v>
      </c>
      <c r="C12" s="31" t="s">
        <v>67</v>
      </c>
      <c r="D12" s="31" t="s">
        <v>25</v>
      </c>
      <c r="E12" s="39">
        <v>43885</v>
      </c>
      <c r="F12" s="33">
        <v>4</v>
      </c>
      <c r="G12" s="31" t="s">
        <v>18</v>
      </c>
      <c r="H12" s="39">
        <v>43881</v>
      </c>
      <c r="I12" s="39">
        <v>43881</v>
      </c>
      <c r="J12" s="39">
        <v>43881</v>
      </c>
      <c r="K12" s="34">
        <v>47638293</v>
      </c>
      <c r="L12" s="16">
        <v>47611682.579999998</v>
      </c>
      <c r="M12" s="19">
        <v>99.944140689999998</v>
      </c>
      <c r="N12" s="37">
        <v>5.1000110299999998E-2</v>
      </c>
      <c r="O12" s="31" t="s">
        <v>16</v>
      </c>
    </row>
    <row r="13" spans="1:15">
      <c r="A13" s="31">
        <f t="shared" si="0"/>
        <v>8</v>
      </c>
      <c r="B13" s="31" t="s">
        <v>66</v>
      </c>
      <c r="C13" s="31" t="s">
        <v>67</v>
      </c>
      <c r="D13" s="31" t="s">
        <v>26</v>
      </c>
      <c r="E13" s="39">
        <v>43885</v>
      </c>
      <c r="F13" s="33">
        <v>4</v>
      </c>
      <c r="G13" s="31" t="s">
        <v>18</v>
      </c>
      <c r="H13" s="39">
        <v>43881</v>
      </c>
      <c r="I13" s="39">
        <v>43881</v>
      </c>
      <c r="J13" s="39">
        <v>43881</v>
      </c>
      <c r="K13" s="34">
        <v>21323650</v>
      </c>
      <c r="L13" s="16">
        <v>21311738.760000002</v>
      </c>
      <c r="M13" s="19">
        <v>99.944140689999998</v>
      </c>
      <c r="N13" s="37">
        <v>5.1000110299999998E-2</v>
      </c>
      <c r="O13" s="31" t="s">
        <v>16</v>
      </c>
    </row>
    <row r="14" spans="1:15">
      <c r="A14" s="31">
        <f t="shared" si="0"/>
        <v>9</v>
      </c>
      <c r="B14" s="31" t="s">
        <v>66</v>
      </c>
      <c r="C14" s="31" t="s">
        <v>67</v>
      </c>
      <c r="D14" s="31" t="s">
        <v>27</v>
      </c>
      <c r="E14" s="39">
        <v>43885</v>
      </c>
      <c r="F14" s="33">
        <v>4</v>
      </c>
      <c r="G14" s="31" t="s">
        <v>18</v>
      </c>
      <c r="H14" s="39">
        <v>43881</v>
      </c>
      <c r="I14" s="39">
        <v>43881</v>
      </c>
      <c r="J14" s="39">
        <v>43881</v>
      </c>
      <c r="K14" s="34">
        <v>19023102</v>
      </c>
      <c r="L14" s="16">
        <v>19012475.829999998</v>
      </c>
      <c r="M14" s="19">
        <v>99.944140689999998</v>
      </c>
      <c r="N14" s="37">
        <v>5.1000110299999998E-2</v>
      </c>
      <c r="O14" s="31" t="s">
        <v>16</v>
      </c>
    </row>
    <row r="15" spans="1:15">
      <c r="A15" s="31">
        <f t="shared" si="0"/>
        <v>10</v>
      </c>
      <c r="B15" s="31" t="s">
        <v>66</v>
      </c>
      <c r="C15" s="31" t="s">
        <v>67</v>
      </c>
      <c r="D15" s="31" t="s">
        <v>28</v>
      </c>
      <c r="E15" s="39">
        <v>43885</v>
      </c>
      <c r="F15" s="33">
        <v>4</v>
      </c>
      <c r="G15" s="31" t="s">
        <v>18</v>
      </c>
      <c r="H15" s="39">
        <v>43881</v>
      </c>
      <c r="I15" s="39">
        <v>43881</v>
      </c>
      <c r="J15" s="39">
        <v>43881</v>
      </c>
      <c r="K15" s="34">
        <v>7280892</v>
      </c>
      <c r="L15" s="16">
        <v>7276824.9400000004</v>
      </c>
      <c r="M15" s="19">
        <v>99.944140689999998</v>
      </c>
      <c r="N15" s="37">
        <v>5.1000110299999998E-2</v>
      </c>
      <c r="O15" s="31" t="s">
        <v>16</v>
      </c>
    </row>
    <row r="16" spans="1:15">
      <c r="A16" s="31">
        <f t="shared" si="0"/>
        <v>11</v>
      </c>
      <c r="B16" s="31" t="s">
        <v>66</v>
      </c>
      <c r="C16" s="31" t="s">
        <v>67</v>
      </c>
      <c r="D16" s="31" t="s">
        <v>29</v>
      </c>
      <c r="E16" s="39">
        <v>43885</v>
      </c>
      <c r="F16" s="33">
        <v>4</v>
      </c>
      <c r="G16" s="31" t="s">
        <v>18</v>
      </c>
      <c r="H16" s="39">
        <v>43881</v>
      </c>
      <c r="I16" s="39">
        <v>43881</v>
      </c>
      <c r="J16" s="39">
        <v>43881</v>
      </c>
      <c r="K16" s="34">
        <v>17011050</v>
      </c>
      <c r="L16" s="16">
        <v>17001547.739999998</v>
      </c>
      <c r="M16" s="19">
        <v>99.944140689999998</v>
      </c>
      <c r="N16" s="37">
        <v>5.1000110299999998E-2</v>
      </c>
      <c r="O16" s="31" t="s">
        <v>16</v>
      </c>
    </row>
    <row r="17" spans="1:15">
      <c r="A17" s="31">
        <f t="shared" si="0"/>
        <v>12</v>
      </c>
      <c r="B17" s="31" t="s">
        <v>66</v>
      </c>
      <c r="C17" s="31" t="s">
        <v>67</v>
      </c>
      <c r="D17" s="31" t="s">
        <v>30</v>
      </c>
      <c r="E17" s="39">
        <v>43885</v>
      </c>
      <c r="F17" s="33">
        <v>4</v>
      </c>
      <c r="G17" s="31" t="s">
        <v>18</v>
      </c>
      <c r="H17" s="39">
        <v>43881</v>
      </c>
      <c r="I17" s="39">
        <v>43881</v>
      </c>
      <c r="J17" s="39">
        <v>43881</v>
      </c>
      <c r="K17" s="34">
        <v>4688478</v>
      </c>
      <c r="L17" s="16">
        <v>4685859.05</v>
      </c>
      <c r="M17" s="19">
        <v>99.944140689999998</v>
      </c>
      <c r="N17" s="37">
        <v>5.1000110299999998E-2</v>
      </c>
      <c r="O17" s="31" t="s">
        <v>16</v>
      </c>
    </row>
    <row r="18" spans="1:15">
      <c r="A18" s="31">
        <f t="shared" si="0"/>
        <v>13</v>
      </c>
      <c r="B18" s="31" t="s">
        <v>66</v>
      </c>
      <c r="C18" s="31" t="s">
        <v>67</v>
      </c>
      <c r="D18" s="31" t="s">
        <v>31</v>
      </c>
      <c r="E18" s="39">
        <v>43885</v>
      </c>
      <c r="F18" s="33">
        <v>4</v>
      </c>
      <c r="G18" s="31" t="s">
        <v>18</v>
      </c>
      <c r="H18" s="39">
        <v>43881</v>
      </c>
      <c r="I18" s="39">
        <v>43881</v>
      </c>
      <c r="J18" s="39">
        <v>43881</v>
      </c>
      <c r="K18" s="34">
        <v>39568568</v>
      </c>
      <c r="L18" s="16">
        <v>39546465.270000003</v>
      </c>
      <c r="M18" s="19">
        <v>99.944140689999998</v>
      </c>
      <c r="N18" s="37">
        <v>5.1000110299999998E-2</v>
      </c>
      <c r="O18" s="31" t="s">
        <v>16</v>
      </c>
    </row>
    <row r="19" spans="1:15">
      <c r="A19" s="31">
        <f t="shared" si="0"/>
        <v>14</v>
      </c>
      <c r="B19" s="31" t="s">
        <v>66</v>
      </c>
      <c r="C19" s="31" t="s">
        <v>67</v>
      </c>
      <c r="D19" s="31" t="s">
        <v>32</v>
      </c>
      <c r="E19" s="39">
        <v>43885</v>
      </c>
      <c r="F19" s="33">
        <v>4</v>
      </c>
      <c r="G19" s="31" t="s">
        <v>18</v>
      </c>
      <c r="H19" s="39">
        <v>43881</v>
      </c>
      <c r="I19" s="39">
        <v>43881</v>
      </c>
      <c r="J19" s="39">
        <v>43881</v>
      </c>
      <c r="K19" s="34">
        <v>5859403</v>
      </c>
      <c r="L19" s="16">
        <v>5856129.9800000004</v>
      </c>
      <c r="M19" s="19">
        <v>99.944140689999998</v>
      </c>
      <c r="N19" s="37">
        <v>5.1000110299999998E-2</v>
      </c>
      <c r="O19" s="31" t="s">
        <v>16</v>
      </c>
    </row>
    <row r="20" spans="1:15">
      <c r="A20" s="31">
        <f t="shared" si="0"/>
        <v>15</v>
      </c>
      <c r="B20" s="31" t="s">
        <v>66</v>
      </c>
      <c r="C20" s="31" t="s">
        <v>67</v>
      </c>
      <c r="D20" s="31" t="s">
        <v>33</v>
      </c>
      <c r="E20" s="39">
        <v>43885</v>
      </c>
      <c r="F20" s="33">
        <v>4</v>
      </c>
      <c r="G20" s="31" t="s">
        <v>18</v>
      </c>
      <c r="H20" s="39">
        <v>43881</v>
      </c>
      <c r="I20" s="39">
        <v>43881</v>
      </c>
      <c r="J20" s="39">
        <v>43881</v>
      </c>
      <c r="K20" s="34">
        <v>760048</v>
      </c>
      <c r="L20" s="16">
        <v>759623.44</v>
      </c>
      <c r="M20" s="19">
        <v>99.944140689999998</v>
      </c>
      <c r="N20" s="37">
        <v>5.1000110299999998E-2</v>
      </c>
      <c r="O20" s="31" t="s">
        <v>16</v>
      </c>
    </row>
    <row r="21" spans="1:15">
      <c r="A21" s="31">
        <f t="shared" si="0"/>
        <v>16</v>
      </c>
      <c r="B21" s="31" t="s">
        <v>66</v>
      </c>
      <c r="C21" s="31" t="s">
        <v>67</v>
      </c>
      <c r="D21" s="31" t="s">
        <v>34</v>
      </c>
      <c r="E21" s="39">
        <v>43885</v>
      </c>
      <c r="F21" s="33">
        <v>4</v>
      </c>
      <c r="G21" s="31" t="s">
        <v>18</v>
      </c>
      <c r="H21" s="39">
        <v>43881</v>
      </c>
      <c r="I21" s="39">
        <v>43881</v>
      </c>
      <c r="J21" s="39">
        <v>43881</v>
      </c>
      <c r="K21" s="34">
        <v>28862107</v>
      </c>
      <c r="L21" s="16">
        <v>28845984.829999998</v>
      </c>
      <c r="M21" s="19">
        <v>99.944140689999998</v>
      </c>
      <c r="N21" s="37">
        <v>5.1000110299999998E-2</v>
      </c>
      <c r="O21" s="31" t="s">
        <v>16</v>
      </c>
    </row>
    <row r="22" spans="1:15">
      <c r="A22" s="31">
        <f t="shared" si="0"/>
        <v>17</v>
      </c>
      <c r="B22" s="31" t="s">
        <v>66</v>
      </c>
      <c r="C22" s="31" t="s">
        <v>67</v>
      </c>
      <c r="D22" s="31" t="s">
        <v>35</v>
      </c>
      <c r="E22" s="39">
        <v>43885</v>
      </c>
      <c r="F22" s="33">
        <v>4</v>
      </c>
      <c r="G22" s="31" t="s">
        <v>18</v>
      </c>
      <c r="H22" s="39">
        <v>43881</v>
      </c>
      <c r="I22" s="39">
        <v>43881</v>
      </c>
      <c r="J22" s="39">
        <v>43881</v>
      </c>
      <c r="K22" s="34">
        <v>34741033</v>
      </c>
      <c r="L22" s="16">
        <v>34721626.899999999</v>
      </c>
      <c r="M22" s="19">
        <v>99.944140689999998</v>
      </c>
      <c r="N22" s="37">
        <v>5.1000110299999998E-2</v>
      </c>
      <c r="O22" s="31" t="s">
        <v>16</v>
      </c>
    </row>
    <row r="23" spans="1:15">
      <c r="A23" s="31">
        <f t="shared" si="0"/>
        <v>18</v>
      </c>
      <c r="B23" s="31" t="s">
        <v>66</v>
      </c>
      <c r="C23" s="31" t="s">
        <v>67</v>
      </c>
      <c r="D23" s="31" t="s">
        <v>36</v>
      </c>
      <c r="E23" s="39">
        <v>43885</v>
      </c>
      <c r="F23" s="33">
        <v>4</v>
      </c>
      <c r="G23" s="31" t="s">
        <v>18</v>
      </c>
      <c r="H23" s="39">
        <v>43881</v>
      </c>
      <c r="I23" s="39">
        <v>43881</v>
      </c>
      <c r="J23" s="39">
        <v>43881</v>
      </c>
      <c r="K23" s="34">
        <v>73147</v>
      </c>
      <c r="L23" s="16">
        <v>73106.14</v>
      </c>
      <c r="M23" s="19">
        <v>99.944140689999998</v>
      </c>
      <c r="N23" s="37">
        <v>5.1000110299999998E-2</v>
      </c>
      <c r="O23" s="31" t="s">
        <v>16</v>
      </c>
    </row>
    <row r="24" spans="1:15">
      <c r="A24" s="31">
        <f t="shared" si="0"/>
        <v>19</v>
      </c>
      <c r="B24" s="31" t="s">
        <v>66</v>
      </c>
      <c r="C24" s="31" t="s">
        <v>67</v>
      </c>
      <c r="D24" s="31" t="s">
        <v>37</v>
      </c>
      <c r="E24" s="39">
        <v>43885</v>
      </c>
      <c r="F24" s="33">
        <v>4</v>
      </c>
      <c r="G24" s="31" t="s">
        <v>18</v>
      </c>
      <c r="H24" s="39">
        <v>43881</v>
      </c>
      <c r="I24" s="39">
        <v>43881</v>
      </c>
      <c r="J24" s="39">
        <v>43881</v>
      </c>
      <c r="K24" s="34">
        <v>102048919</v>
      </c>
      <c r="L24" s="16">
        <v>101991915.18000001</v>
      </c>
      <c r="M24" s="19">
        <v>99.944140689999998</v>
      </c>
      <c r="N24" s="37">
        <v>5.1000110299999998E-2</v>
      </c>
      <c r="O24" s="31" t="s">
        <v>16</v>
      </c>
    </row>
    <row r="25" spans="1:15">
      <c r="A25" s="31">
        <f t="shared" si="0"/>
        <v>20</v>
      </c>
      <c r="B25" s="31" t="s">
        <v>66</v>
      </c>
      <c r="C25" s="31" t="s">
        <v>67</v>
      </c>
      <c r="D25" s="31" t="s">
        <v>38</v>
      </c>
      <c r="E25" s="39">
        <v>43885</v>
      </c>
      <c r="F25" s="33">
        <v>4</v>
      </c>
      <c r="G25" s="31" t="s">
        <v>18</v>
      </c>
      <c r="H25" s="39">
        <v>43881</v>
      </c>
      <c r="I25" s="39">
        <v>43881</v>
      </c>
      <c r="J25" s="39">
        <v>43881</v>
      </c>
      <c r="K25" s="34">
        <v>7150708</v>
      </c>
      <c r="L25" s="16">
        <v>7146713.6600000001</v>
      </c>
      <c r="M25" s="19">
        <v>99.944140689999998</v>
      </c>
      <c r="N25" s="37">
        <v>5.1000110299999998E-2</v>
      </c>
      <c r="O25" s="31" t="s">
        <v>16</v>
      </c>
    </row>
    <row r="26" spans="1:15">
      <c r="A26" s="31">
        <f t="shared" si="0"/>
        <v>21</v>
      </c>
      <c r="B26" s="31" t="s">
        <v>66</v>
      </c>
      <c r="C26" s="31" t="s">
        <v>67</v>
      </c>
      <c r="D26" s="31" t="s">
        <v>39</v>
      </c>
      <c r="E26" s="39">
        <v>43885</v>
      </c>
      <c r="F26" s="33">
        <v>4</v>
      </c>
      <c r="G26" s="31" t="s">
        <v>18</v>
      </c>
      <c r="H26" s="39">
        <v>43881</v>
      </c>
      <c r="I26" s="39">
        <v>43881</v>
      </c>
      <c r="J26" s="39">
        <v>43881</v>
      </c>
      <c r="K26" s="34">
        <v>454746212</v>
      </c>
      <c r="L26" s="16">
        <v>454492193.89999998</v>
      </c>
      <c r="M26" s="19">
        <v>99.944140689999998</v>
      </c>
      <c r="N26" s="37">
        <v>5.1000110299999998E-2</v>
      </c>
      <c r="O26" s="31" t="s">
        <v>16</v>
      </c>
    </row>
    <row r="27" spans="1:15">
      <c r="A27" s="31"/>
      <c r="B27" s="31"/>
      <c r="C27" s="31"/>
      <c r="D27" s="31"/>
      <c r="E27" s="32"/>
      <c r="F27" s="33"/>
      <c r="G27" s="31"/>
      <c r="H27" s="32"/>
      <c r="I27" s="32"/>
      <c r="J27" s="32"/>
      <c r="K27" s="34"/>
      <c r="L27" s="16"/>
      <c r="M27" s="19"/>
      <c r="N27" s="37"/>
      <c r="O27" s="31"/>
    </row>
    <row r="28" spans="1:15">
      <c r="A28" s="31"/>
      <c r="B28" s="31"/>
      <c r="C28" s="31"/>
      <c r="D28" s="31"/>
      <c r="E28" s="32"/>
      <c r="F28" s="33"/>
      <c r="G28" s="31"/>
      <c r="H28" s="32"/>
      <c r="I28" s="32"/>
      <c r="J28" s="32"/>
      <c r="K28" s="34"/>
      <c r="L28" s="16"/>
      <c r="M28" s="19"/>
      <c r="N28" s="37"/>
      <c r="O28" s="31"/>
    </row>
    <row r="29" spans="1:15">
      <c r="A29" s="31"/>
      <c r="B29" s="31"/>
      <c r="C29" s="31"/>
      <c r="D29" s="31"/>
      <c r="E29" s="32"/>
      <c r="F29" s="33"/>
      <c r="G29" s="31"/>
      <c r="H29" s="32"/>
      <c r="I29" s="32"/>
      <c r="J29" s="32"/>
      <c r="K29" s="34"/>
      <c r="L29" s="16"/>
      <c r="M29" s="19"/>
      <c r="N29" s="37"/>
      <c r="O29" s="31"/>
    </row>
    <row r="30" spans="1:15">
      <c r="A30" s="31"/>
      <c r="B30" s="31"/>
      <c r="C30" s="31"/>
      <c r="D30" s="31"/>
      <c r="E30" s="32"/>
      <c r="F30" s="33"/>
      <c r="G30" s="31"/>
      <c r="H30" s="32"/>
      <c r="I30" s="32"/>
      <c r="J30" s="32"/>
      <c r="K30" s="34"/>
      <c r="L30" s="16"/>
      <c r="M30" s="19"/>
      <c r="N30" s="37"/>
      <c r="O30" s="31"/>
    </row>
    <row r="31" spans="1:15">
      <c r="A31" s="31"/>
      <c r="B31" s="31"/>
      <c r="C31" s="31"/>
      <c r="D31" s="31"/>
      <c r="E31" s="32"/>
      <c r="F31" s="33"/>
      <c r="G31" s="31"/>
      <c r="H31" s="32"/>
      <c r="I31" s="32"/>
      <c r="J31" s="32"/>
      <c r="K31" s="34"/>
      <c r="L31" s="16"/>
      <c r="M31" s="19"/>
      <c r="N31" s="37"/>
      <c r="O31" s="31"/>
    </row>
    <row r="32" spans="1:15">
      <c r="A32" s="31"/>
      <c r="B32" s="31"/>
      <c r="C32" s="31"/>
      <c r="D32" s="31"/>
      <c r="E32" s="32"/>
      <c r="F32" s="33"/>
      <c r="G32" s="31"/>
      <c r="H32" s="32"/>
      <c r="I32" s="32"/>
      <c r="J32" s="32"/>
      <c r="K32" s="34"/>
      <c r="L32" s="16"/>
      <c r="M32" s="19"/>
      <c r="N32" s="37"/>
      <c r="O32" s="31"/>
    </row>
    <row r="33" spans="1:15">
      <c r="A33" s="31"/>
      <c r="B33" s="31"/>
      <c r="C33" s="31"/>
      <c r="D33" s="31"/>
      <c r="E33" s="32"/>
      <c r="F33" s="33"/>
      <c r="G33" s="31"/>
      <c r="H33" s="32"/>
      <c r="I33" s="32"/>
      <c r="J33" s="32"/>
      <c r="K33" s="34"/>
      <c r="L33" s="16"/>
      <c r="M33" s="19"/>
      <c r="N33" s="37"/>
      <c r="O33" s="31"/>
    </row>
    <row r="34" spans="1:15">
      <c r="A34" s="31"/>
      <c r="B34" s="31"/>
      <c r="C34" s="31"/>
      <c r="D34" s="31"/>
      <c r="E34" s="32"/>
      <c r="F34" s="33"/>
      <c r="G34" s="31"/>
      <c r="H34" s="32"/>
      <c r="I34" s="32"/>
      <c r="J34" s="32"/>
      <c r="K34" s="34"/>
      <c r="L34" s="16"/>
      <c r="M34" s="19"/>
      <c r="N34" s="37"/>
      <c r="O34" s="31"/>
    </row>
    <row r="35" spans="1:15">
      <c r="A35" s="31"/>
      <c r="B35" s="31"/>
      <c r="C35" s="31"/>
      <c r="D35" s="31"/>
      <c r="E35" s="32"/>
      <c r="F35" s="33"/>
      <c r="G35" s="31"/>
      <c r="H35" s="32"/>
      <c r="I35" s="32"/>
      <c r="J35" s="32"/>
      <c r="K35" s="34"/>
      <c r="L35" s="16"/>
      <c r="M35" s="19"/>
      <c r="N35" s="37"/>
      <c r="O35" s="31"/>
    </row>
    <row r="36" spans="1:15">
      <c r="A36" s="31"/>
      <c r="B36" s="31"/>
      <c r="C36" s="31"/>
      <c r="D36" s="31"/>
      <c r="E36" s="32"/>
      <c r="F36" s="33"/>
      <c r="G36" s="31"/>
      <c r="H36" s="32"/>
      <c r="I36" s="32"/>
      <c r="J36" s="32"/>
      <c r="K36" s="34"/>
      <c r="L36" s="16"/>
      <c r="M36" s="19"/>
      <c r="N36" s="37"/>
      <c r="O36" s="31"/>
    </row>
    <row r="37" spans="1:15">
      <c r="A37" s="31"/>
      <c r="B37" s="31"/>
      <c r="C37" s="31"/>
      <c r="D37" s="31"/>
      <c r="E37" s="32"/>
      <c r="F37" s="33"/>
      <c r="G37" s="31"/>
      <c r="H37" s="32"/>
      <c r="I37" s="32"/>
      <c r="J37" s="32"/>
      <c r="K37" s="34"/>
      <c r="L37" s="16"/>
      <c r="M37" s="19"/>
      <c r="N37" s="37"/>
      <c r="O37" s="31"/>
    </row>
    <row r="38" spans="1:15">
      <c r="A38" s="31"/>
      <c r="B38" s="31"/>
      <c r="C38" s="31"/>
      <c r="D38" s="31"/>
      <c r="E38" s="32"/>
      <c r="F38" s="33"/>
      <c r="G38" s="31"/>
      <c r="H38" s="32"/>
      <c r="I38" s="32"/>
      <c r="J38" s="32"/>
      <c r="K38" s="34"/>
      <c r="L38" s="16"/>
      <c r="M38" s="19"/>
      <c r="N38" s="37"/>
      <c r="O38" s="31"/>
    </row>
    <row r="39" spans="1:15">
      <c r="A39" s="31"/>
      <c r="B39" s="31"/>
      <c r="C39" s="31"/>
      <c r="D39" s="31"/>
      <c r="E39" s="32"/>
      <c r="F39" s="33"/>
      <c r="G39" s="31"/>
      <c r="H39" s="32"/>
      <c r="I39" s="32"/>
      <c r="J39" s="32"/>
      <c r="K39" s="34"/>
      <c r="L39" s="16"/>
      <c r="M39" s="19"/>
      <c r="N39" s="37"/>
      <c r="O39" s="31"/>
    </row>
    <row r="40" spans="1:15">
      <c r="A40" s="31"/>
      <c r="B40" s="31"/>
      <c r="C40" s="31"/>
      <c r="D40" s="31"/>
      <c r="E40" s="32"/>
      <c r="F40" s="33"/>
      <c r="G40" s="31"/>
      <c r="H40" s="32"/>
      <c r="I40" s="32"/>
      <c r="J40" s="32"/>
      <c r="K40" s="34"/>
      <c r="L40" s="16"/>
      <c r="M40" s="19"/>
      <c r="N40" s="37"/>
      <c r="O40" s="31"/>
    </row>
    <row r="41" spans="1:15">
      <c r="A41" s="31"/>
      <c r="B41" s="31"/>
      <c r="C41" s="31"/>
      <c r="D41" s="31"/>
      <c r="E41" s="32"/>
      <c r="F41" s="33"/>
      <c r="G41" s="31"/>
      <c r="H41" s="32"/>
      <c r="I41" s="32"/>
      <c r="J41" s="32"/>
      <c r="K41" s="34"/>
      <c r="L41" s="16"/>
      <c r="M41" s="19"/>
      <c r="N41" s="37"/>
      <c r="O41" s="31"/>
    </row>
    <row r="42" spans="1:15">
      <c r="A42" s="31"/>
      <c r="B42" s="31"/>
      <c r="C42" s="31"/>
      <c r="D42" s="31"/>
      <c r="E42" s="32"/>
      <c r="F42" s="33"/>
      <c r="G42" s="31"/>
      <c r="H42" s="32"/>
      <c r="I42" s="32"/>
      <c r="J42" s="32"/>
      <c r="K42" s="34"/>
      <c r="L42" s="16"/>
      <c r="M42" s="19"/>
      <c r="N42" s="37"/>
      <c r="O42" s="31"/>
    </row>
    <row r="43" spans="1:15">
      <c r="A43" s="31"/>
      <c r="B43" s="31"/>
      <c r="C43" s="31"/>
      <c r="D43" s="31"/>
      <c r="E43" s="32"/>
      <c r="F43" s="33"/>
      <c r="G43" s="31"/>
      <c r="H43" s="32"/>
      <c r="I43" s="32"/>
      <c r="J43" s="32"/>
      <c r="K43" s="34"/>
      <c r="L43" s="16"/>
      <c r="M43" s="19"/>
      <c r="N43" s="37"/>
      <c r="O43" s="31"/>
    </row>
    <row r="44" spans="1:15">
      <c r="A44" s="31"/>
      <c r="B44" s="31"/>
      <c r="C44" s="31"/>
      <c r="D44" s="31"/>
      <c r="E44" s="32"/>
      <c r="F44" s="33"/>
      <c r="G44" s="31"/>
      <c r="H44" s="32"/>
      <c r="I44" s="32"/>
      <c r="J44" s="32"/>
      <c r="K44" s="34"/>
      <c r="L44" s="16"/>
      <c r="M44" s="19"/>
      <c r="N44" s="37"/>
      <c r="O44" s="31"/>
    </row>
    <row r="45" spans="1:15">
      <c r="A45" s="31"/>
      <c r="B45" s="31"/>
      <c r="C45" s="31"/>
      <c r="D45" s="31"/>
      <c r="E45" s="32"/>
      <c r="F45" s="33"/>
      <c r="G45" s="31"/>
      <c r="H45" s="32"/>
      <c r="I45" s="32"/>
      <c r="J45" s="32"/>
      <c r="K45" s="34"/>
      <c r="L45" s="16"/>
      <c r="M45" s="19"/>
      <c r="N45" s="37"/>
      <c r="O45" s="31"/>
    </row>
    <row r="46" spans="1:15">
      <c r="A46" s="31"/>
      <c r="B46" s="31"/>
      <c r="C46" s="31"/>
      <c r="D46" s="31"/>
      <c r="E46" s="32"/>
      <c r="F46" s="33"/>
      <c r="G46" s="31"/>
      <c r="H46" s="32"/>
      <c r="I46" s="32"/>
      <c r="J46" s="32"/>
      <c r="K46" s="34"/>
      <c r="L46" s="16"/>
      <c r="M46" s="19"/>
      <c r="N46" s="37"/>
      <c r="O46" s="31"/>
    </row>
    <row r="47" spans="1:15">
      <c r="A47" s="31"/>
      <c r="B47" s="31"/>
      <c r="C47" s="31"/>
      <c r="D47" s="31"/>
      <c r="E47" s="32"/>
      <c r="F47" s="33"/>
      <c r="G47" s="31"/>
      <c r="H47" s="32"/>
      <c r="I47" s="32"/>
      <c r="J47" s="32"/>
      <c r="K47" s="34"/>
      <c r="L47" s="16"/>
      <c r="M47" s="19"/>
      <c r="N47" s="37"/>
      <c r="O47" s="31"/>
    </row>
    <row r="48" spans="1:15">
      <c r="A48" s="31"/>
      <c r="B48" s="31"/>
      <c r="C48" s="31"/>
      <c r="D48" s="31"/>
      <c r="E48" s="32"/>
      <c r="F48" s="33"/>
      <c r="G48" s="31"/>
      <c r="H48" s="32"/>
      <c r="I48" s="32"/>
      <c r="J48" s="32"/>
      <c r="K48" s="34"/>
      <c r="L48" s="16"/>
      <c r="M48" s="19"/>
      <c r="N48" s="37"/>
      <c r="O48" s="31"/>
    </row>
    <row r="49" spans="1:15">
      <c r="A49" s="31"/>
      <c r="B49" s="31"/>
      <c r="C49" s="31"/>
      <c r="D49" s="31"/>
      <c r="E49" s="32"/>
      <c r="F49" s="33"/>
      <c r="G49" s="31"/>
      <c r="H49" s="32"/>
      <c r="I49" s="32"/>
      <c r="J49" s="32"/>
      <c r="K49" s="34"/>
      <c r="L49" s="16"/>
      <c r="M49" s="19"/>
      <c r="N49" s="37"/>
      <c r="O49" s="31"/>
    </row>
    <row r="50" spans="1:15">
      <c r="A50" s="31"/>
      <c r="B50" s="31"/>
      <c r="C50" s="31"/>
      <c r="D50" s="31"/>
      <c r="E50" s="32"/>
      <c r="F50" s="33"/>
      <c r="G50" s="31"/>
      <c r="H50" s="32"/>
      <c r="I50" s="32"/>
      <c r="J50" s="32"/>
      <c r="K50" s="34"/>
      <c r="L50" s="16"/>
      <c r="M50" s="19"/>
      <c r="N50" s="37"/>
      <c r="O50" s="31"/>
    </row>
  </sheetData>
  <autoFilter ref="A5:O3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10-02-2020</vt:lpstr>
      <vt:lpstr>11-02-2020</vt:lpstr>
      <vt:lpstr>12-02-2020</vt:lpstr>
      <vt:lpstr>13-02-2020</vt:lpstr>
      <vt:lpstr>14-02-2020</vt:lpstr>
      <vt:lpstr>17-02-2020</vt:lpstr>
      <vt:lpstr>18-02-2020</vt:lpstr>
      <vt:lpstr>20-02-2020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2020-02-27T15:48:48Z</dcterms:modified>
</cp:coreProperties>
</file>